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" firstSheet="0" showHorizontalScroll="true" showSheetTabs="true" showVerticalScroll="true" tabRatio="600" windowHeight="8192" windowWidth="16384" xWindow="0" yWindow="0"/>
  </bookViews>
  <sheets>
    <sheet name="starší žáci" sheetId="1" state="visible" r:id="rId2"/>
    <sheet name="mladší žáci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<sst xmlns="http://schemas.openxmlformats.org/spreadsheetml/2006/main" count="162" uniqueCount="83">
  <si>
    <t>ZÁVODY ORLICKO - ÚSTECKÉ LIGY MLADÝCH HASIČŮ 2015 - STARŠÍ  ŽÁCI</t>
  </si>
  <si>
    <t>Družstvo</t>
  </si>
  <si>
    <t>Kunčice</t>
  </si>
  <si>
    <t>Přívrat</t>
  </si>
  <si>
    <t>Lukavice</t>
  </si>
  <si>
    <t>Bystřec</t>
  </si>
  <si>
    <t>D. Třešňovec</t>
  </si>
  <si>
    <t>Třebovice</t>
  </si>
  <si>
    <t>Dolní Dobrouč</t>
  </si>
  <si>
    <t>Letohrad</t>
  </si>
  <si>
    <t>BODY CELKEM</t>
  </si>
  <si>
    <t>NEJ.   ČAS</t>
  </si>
  <si>
    <t>10.5.</t>
  </si>
  <si>
    <t>16.5.</t>
  </si>
  <si>
    <t>25.5.</t>
  </si>
  <si>
    <t>28.6.</t>
  </si>
  <si>
    <t>12.7.</t>
  </si>
  <si>
    <t>23.8.</t>
  </si>
  <si>
    <t>30.8.</t>
  </si>
  <si>
    <t>13.9.</t>
  </si>
  <si>
    <t>ČAS</t>
  </si>
  <si>
    <t>poř.</t>
  </si>
  <si>
    <t>body</t>
  </si>
  <si>
    <t>LUKAVICE </t>
  </si>
  <si>
    <t>KUNČICE A</t>
  </si>
  <si>
    <t>DOLNÍ SLOUPNICE</t>
  </si>
  <si>
    <t>MISTROVICE </t>
  </si>
  <si>
    <t>DLOUHOŇOVICE A</t>
  </si>
  <si>
    <t>LETOHRAD</t>
  </si>
  <si>
    <t>TŘEBOVICE</t>
  </si>
  <si>
    <t>DOLNÍ DOBROUČ A</t>
  </si>
  <si>
    <t>NP</t>
  </si>
  <si>
    <t>LANŠKROUN</t>
  </si>
  <si>
    <t>KUNČICE B</t>
  </si>
  <si>
    <t>DOLNÍ TŘEŠŇOVEC</t>
  </si>
  <si>
    <t>DOLNÍ DOBROUČ B</t>
  </si>
  <si>
    <t>DLOUHOŇOVICE B</t>
  </si>
  <si>
    <t>NEKOŘ</t>
  </si>
  <si>
    <t>ŘETOVÁ</t>
  </si>
  <si>
    <t>ČEPERKA</t>
  </si>
  <si>
    <t>DESNÁ</t>
  </si>
  <si>
    <t>HLINSKO</t>
  </si>
  <si>
    <t>TRUSOVICE</t>
  </si>
  <si>
    <t>CHOLTICE</t>
  </si>
  <si>
    <t>HORNÍ SLOUPNICE</t>
  </si>
  <si>
    <t>KNAPOVEC</t>
  </si>
  <si>
    <t>SKUHROV</t>
  </si>
  <si>
    <t>TATENICE</t>
  </si>
  <si>
    <t>ČESKÁ RYBNÁ</t>
  </si>
  <si>
    <t>ŽUCHLÍNEK</t>
  </si>
  <si>
    <t>CHOCEŇ</t>
  </si>
  <si>
    <t>BOHOUSOVÁ</t>
  </si>
  <si>
    <t>ZÁVODY ORLICKO - ÚSTECKÉ LIGY MLADÝCH HASIČŮ 2015 - MLADŠÍ ŽÁCI</t>
  </si>
  <si>
    <t>Dolní Třešňovec</t>
  </si>
  <si>
    <t>LUKAVICE A</t>
  </si>
  <si>
    <t>DOLNÍ DOBROUČ </t>
  </si>
  <si>
    <t>LETOHRAD A</t>
  </si>
  <si>
    <t>PŘÍVRAT A</t>
  </si>
  <si>
    <t>TŘEBOVICE A</t>
  </si>
  <si>
    <t>D.SLOUPNICE A</t>
  </si>
  <si>
    <t>D.TŘEŠŇOVEC</t>
  </si>
  <si>
    <t>LETOHRAD B</t>
  </si>
  <si>
    <t>MISTROVICE</t>
  </si>
  <si>
    <t>TŘEBOVICE B</t>
  </si>
  <si>
    <t>PŘÍVRAT B</t>
  </si>
  <si>
    <t>LUKAVICE B</t>
  </si>
  <si>
    <t>CHOCEŇ A</t>
  </si>
  <si>
    <t>D. SLOUPNICE B</t>
  </si>
  <si>
    <t>DESNÁ B</t>
  </si>
  <si>
    <t>BYSTŘEC A</t>
  </si>
  <si>
    <t>BLUDOV</t>
  </si>
  <si>
    <t>HYLVÁTY</t>
  </si>
  <si>
    <t>KOBURK</t>
  </si>
  <si>
    <t>ŽICHLÍNEK</t>
  </si>
  <si>
    <t>D. TŘEŠŇOVEC B</t>
  </si>
  <si>
    <t>LETOHRAD C </t>
  </si>
  <si>
    <t>HELVÍKOVICE</t>
  </si>
  <si>
    <t>CHOCEŇ B</t>
  </si>
  <si>
    <t>D.DOBROUČ B</t>
  </si>
  <si>
    <t>BYSTŘEC B </t>
  </si>
  <si>
    <t>Dvořisko A</t>
  </si>
  <si>
    <t>LUKAVICE C </t>
  </si>
  <si>
    <t>Dvořisko B</t>
  </si>
</sst>
</file>

<file path=xl/styles.xml><?xml version="1.0" encoding="utf-8"?>
<styleSheet xmlns="http://schemas.openxmlformats.org/spreadsheetml/2006/main">
  <numFmts count="3">
    <numFmt formatCode="GENERAL" numFmtId="164"/>
    <numFmt formatCode="0.00" numFmtId="165"/>
    <numFmt formatCode="0" numFmtId="166"/>
  </numFmts>
  <fonts count="13">
    <font>
      <sz val="10"/>
      <color rgb="FF000000"/>
      <name val="Arial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Arial"/>
      <family val="2"/>
      <charset val="238"/>
    </font>
    <font>
      <b val="true"/>
      <sz val="9"/>
      <color rgb="FF000000"/>
      <name val="Arial"/>
      <family val="2"/>
      <charset val="1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DEADA"/>
      </patternFill>
    </fill>
    <fill>
      <patternFill patternType="solid">
        <fgColor rgb="FFD7E4BD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FF6600"/>
        <bgColor rgb="FFFF9900"/>
      </patternFill>
    </fill>
    <fill>
      <patternFill patternType="solid">
        <fgColor rgb="FFC6D9F1"/>
        <bgColor rgb="FFDCE6F2"/>
      </patternFill>
    </fill>
    <fill>
      <patternFill patternType="solid">
        <fgColor rgb="FFDCE6F2"/>
        <bgColor rgb="FFC6D9F1"/>
      </patternFill>
    </fill>
    <fill>
      <patternFill patternType="solid">
        <fgColor rgb="FFFDEADA"/>
        <bgColor rgb="FFDCE6F2"/>
      </patternFill>
    </fill>
  </fills>
  <borders count="29">
    <border diagonalDown="false" diagonalUp="false">
      <left/>
      <right/>
      <top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 style="medium"/>
      <top style="medium"/>
      <bottom style="thin"/>
      <diagonal/>
    </border>
    <border diagonalDown="false" diagonalUp="false">
      <left style="medium"/>
      <right style="medium"/>
      <top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 style="medium"/>
      <top/>
      <bottom style="thin"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/>
      <right style="thin"/>
      <top/>
      <bottom/>
      <diagonal/>
    </border>
    <border diagonalDown="false" diagonalUp="false">
      <left style="thin"/>
      <right style="thin"/>
      <top/>
      <bottom/>
      <diagonal/>
    </border>
    <border diagonalDown="false" diagonalUp="false">
      <left style="thin"/>
      <right/>
      <top/>
      <bottom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medium"/>
      <right style="medium"/>
      <top style="thin"/>
      <bottom style="thin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 style="medium"/>
      <top style="thin"/>
      <bottom style="medium"/>
      <diagonal/>
    </border>
    <border diagonalDown="false" diagonalUp="false">
      <left/>
      <right style="thin"/>
      <top style="thin"/>
      <bottom style="medium"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/>
      <top style="thin"/>
      <bottom style="thin"/>
      <diagonal/>
    </border>
    <border diagonalDown="false" diagonalUp="false">
      <left style="medium"/>
      <right/>
      <top style="thin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2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3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3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4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3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4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5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5" fillId="5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6" fillId="3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4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4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3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3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3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4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4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4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3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2" fillId="3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3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3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4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4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4" fillId="4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0" fontId="11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15" fillId="0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7" fillId="6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6" fillId="0" fontId="9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5" fillId="4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6" fillId="4" fontId="9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8" fillId="6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6" fillId="0" fontId="10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8" fillId="0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9" fillId="6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0" fillId="0" fontId="9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8" fillId="4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0" fillId="4" fontId="9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9" fillId="7" fontId="11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8" fillId="0" fontId="9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9" fillId="0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6" fillId="0" fontId="11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20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1" fillId="0" fontId="11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20" fillId="0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2" fillId="6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1" fillId="0" fontId="9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0" fillId="4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1" fillId="4" fontId="9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3" fillId="0" fontId="11" numFmtId="165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4" fillId="6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1" fillId="0" fontId="10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3" fillId="7" fontId="11" numFmtId="166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8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3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5" fillId="3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5" fillId="9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6" fillId="5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5" fillId="5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6" fillId="9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3" fontId="12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9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9" fontId="12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9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11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5" fillId="3" fontId="11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7" fillId="6" fontId="1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3" fontId="9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9" fontId="11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9" fontId="9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11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0" fontId="9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7" fillId="7" fontId="11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10" fontId="11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0" fontId="11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9" fillId="10" fontId="11" numFmtId="165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11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5" fillId="9" fontId="1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1" fillId="0" fontId="11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0" fillId="3" fontId="11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2" fillId="6" fontId="1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1" fillId="3" fontId="9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0" fillId="9" fontId="11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1" fillId="9" fontId="9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0" fillId="0" fontId="11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1" fillId="0" fontId="9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8" fillId="7" fontId="11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3" fillId="10" fontId="11" numFmtId="165" xfId="0">
      <alignment horizontal="center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10" zoomScaleNormal="110" zoomScalePageLayoutView="100">
      <selection activeCell="B7" activeCellId="0" pane="topLeft" sqref="B7"/>
    </sheetView>
  </sheetViews>
  <sheetFormatPr defaultRowHeight="12.75"/>
  <cols>
    <col collapsed="false" hidden="false" max="1" min="1" style="0" width="2.99489795918367"/>
    <col collapsed="false" hidden="false" max="2" min="2" style="0" width="18.1428571428571"/>
    <col collapsed="false" hidden="false" max="3" min="3" style="0" width="6.4234693877551"/>
    <col collapsed="false" hidden="false" max="4" min="4" style="0" width="3.70918367346939"/>
    <col collapsed="false" hidden="false" max="5" min="5" style="0" width="3.14285714285714"/>
    <col collapsed="false" hidden="false" max="6" min="6" style="0" width="6.4234693877551"/>
    <col collapsed="false" hidden="false" max="7" min="7" style="0" width="3.70918367346939"/>
    <col collapsed="false" hidden="false" max="8" min="8" style="0" width="3.14285714285714"/>
    <col collapsed="false" hidden="false" max="9" min="9" style="0" width="6.4234693877551"/>
    <col collapsed="false" hidden="false" max="10" min="10" style="0" width="3.70918367346939"/>
    <col collapsed="false" hidden="false" max="11" min="11" style="0" width="3.14285714285714"/>
    <col collapsed="false" hidden="false" max="12" min="12" style="0" width="6.4234693877551"/>
    <col collapsed="false" hidden="false" max="13" min="13" style="0" width="3.70918367346939"/>
    <col collapsed="false" hidden="false" max="14" min="14" style="0" width="3.14285714285714"/>
    <col collapsed="false" hidden="false" max="15" min="15" style="0" width="6.4234693877551"/>
    <col collapsed="false" hidden="false" max="16" min="16" style="0" width="3.70918367346939"/>
    <col collapsed="false" hidden="false" max="17" min="17" style="0" width="3.14285714285714"/>
    <col collapsed="false" hidden="false" max="18" min="18" style="0" width="6.4234693877551"/>
    <col collapsed="false" hidden="false" max="19" min="19" style="0" width="3.70918367346939"/>
    <col collapsed="false" hidden="false" max="20" min="20" style="0" width="3.14285714285714"/>
    <col collapsed="false" hidden="false" max="21" min="21" style="0" width="6.4234693877551"/>
    <col collapsed="false" hidden="false" max="22" min="22" style="0" width="3.70918367346939"/>
    <col collapsed="false" hidden="false" max="23" min="23" style="0" width="3.14285714285714"/>
    <col collapsed="false" hidden="false" max="24" min="24" style="0" width="6.4234693877551"/>
    <col collapsed="false" hidden="false" max="25" min="25" style="0" width="3.70918367346939"/>
    <col collapsed="false" hidden="false" max="26" min="26" style="0" width="3.14285714285714"/>
    <col collapsed="false" hidden="false" max="27" min="27" style="0" width="8.4234693877551"/>
    <col collapsed="false" hidden="false" max="28" min="28" style="0" width="6.4234693877551"/>
    <col collapsed="false" hidden="false" max="29" min="29" style="0" width="2.57142857142857"/>
    <col collapsed="false" hidden="false" max="1025" min="30" style="0" width="14.4285714285714"/>
  </cols>
  <sheetData>
    <row collapsed="false" customFormat="false" customHeight="true" hidden="false" ht="14.25" outlineLevel="0"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collapsed="false" customFormat="false" customHeight="false" hidden="false" ht="12.75" outlineLevel="0"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collapsed="false" customFormat="false" customHeight="true" hidden="false" ht="13.5" outlineLevel="0"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collapsed="false" customFormat="false" customHeight="true" hidden="false" ht="12.75" outlineLevel="0" r="4">
      <c r="A4" s="2" t="s">
        <v>1</v>
      </c>
      <c r="B4" s="2"/>
      <c r="C4" s="3" t="s">
        <v>2</v>
      </c>
      <c r="D4" s="3"/>
      <c r="E4" s="3"/>
      <c r="F4" s="4" t="s">
        <v>3</v>
      </c>
      <c r="G4" s="4"/>
      <c r="H4" s="4"/>
      <c r="I4" s="3" t="s">
        <v>4</v>
      </c>
      <c r="J4" s="3"/>
      <c r="K4" s="3"/>
      <c r="L4" s="4" t="s">
        <v>5</v>
      </c>
      <c r="M4" s="4"/>
      <c r="N4" s="4"/>
      <c r="O4" s="5" t="s">
        <v>6</v>
      </c>
      <c r="P4" s="5"/>
      <c r="Q4" s="5"/>
      <c r="R4" s="4" t="s">
        <v>7</v>
      </c>
      <c r="S4" s="4"/>
      <c r="T4" s="4"/>
      <c r="U4" s="3" t="s">
        <v>8</v>
      </c>
      <c r="V4" s="3"/>
      <c r="W4" s="3"/>
      <c r="X4" s="6" t="s">
        <v>9</v>
      </c>
      <c r="Y4" s="6"/>
      <c r="Z4" s="6"/>
      <c r="AA4" s="7" t="s">
        <v>10</v>
      </c>
      <c r="AB4" s="8" t="s">
        <v>11</v>
      </c>
      <c r="AC4" s="9"/>
    </row>
    <row collapsed="false" customFormat="false" customHeight="false" hidden="false" ht="13.5" outlineLevel="0" r="5">
      <c r="A5" s="2"/>
      <c r="B5" s="2"/>
      <c r="C5" s="10" t="s">
        <v>12</v>
      </c>
      <c r="D5" s="10"/>
      <c r="E5" s="10"/>
      <c r="F5" s="11" t="s">
        <v>13</v>
      </c>
      <c r="G5" s="11"/>
      <c r="H5" s="11"/>
      <c r="I5" s="10" t="s">
        <v>14</v>
      </c>
      <c r="J5" s="10"/>
      <c r="K5" s="10"/>
      <c r="L5" s="11" t="s">
        <v>15</v>
      </c>
      <c r="M5" s="11"/>
      <c r="N5" s="11"/>
      <c r="O5" s="10" t="s">
        <v>16</v>
      </c>
      <c r="P5" s="10"/>
      <c r="Q5" s="10"/>
      <c r="R5" s="11" t="s">
        <v>17</v>
      </c>
      <c r="S5" s="11"/>
      <c r="T5" s="11"/>
      <c r="U5" s="10" t="s">
        <v>18</v>
      </c>
      <c r="V5" s="10"/>
      <c r="W5" s="10"/>
      <c r="X5" s="12" t="s">
        <v>19</v>
      </c>
      <c r="Y5" s="12"/>
      <c r="Z5" s="12"/>
      <c r="AA5" s="7"/>
      <c r="AB5" s="8"/>
      <c r="AC5" s="9"/>
    </row>
    <row collapsed="false" customFormat="false" customHeight="true" hidden="false" ht="13.5" outlineLevel="0" r="6">
      <c r="A6" s="2"/>
      <c r="B6" s="2"/>
      <c r="C6" s="13" t="s">
        <v>20</v>
      </c>
      <c r="D6" s="14" t="s">
        <v>21</v>
      </c>
      <c r="E6" s="15" t="s">
        <v>22</v>
      </c>
      <c r="F6" s="16" t="s">
        <v>20</v>
      </c>
      <c r="G6" s="17" t="s">
        <v>21</v>
      </c>
      <c r="H6" s="18" t="s">
        <v>22</v>
      </c>
      <c r="I6" s="19" t="s">
        <v>20</v>
      </c>
      <c r="J6" s="14" t="s">
        <v>21</v>
      </c>
      <c r="K6" s="15" t="s">
        <v>22</v>
      </c>
      <c r="L6" s="16" t="s">
        <v>20</v>
      </c>
      <c r="M6" s="17" t="s">
        <v>21</v>
      </c>
      <c r="N6" s="18" t="s">
        <v>22</v>
      </c>
      <c r="O6" s="20" t="s">
        <v>20</v>
      </c>
      <c r="P6" s="21" t="s">
        <v>21</v>
      </c>
      <c r="Q6" s="22" t="s">
        <v>22</v>
      </c>
      <c r="R6" s="23" t="s">
        <v>20</v>
      </c>
      <c r="S6" s="23" t="s">
        <v>21</v>
      </c>
      <c r="T6" s="24" t="s">
        <v>22</v>
      </c>
      <c r="U6" s="21" t="s">
        <v>20</v>
      </c>
      <c r="V6" s="21" t="s">
        <v>21</v>
      </c>
      <c r="W6" s="22" t="s">
        <v>22</v>
      </c>
      <c r="X6" s="23" t="s">
        <v>20</v>
      </c>
      <c r="Y6" s="23" t="s">
        <v>21</v>
      </c>
      <c r="Z6" s="25" t="s">
        <v>22</v>
      </c>
      <c r="AA6" s="7"/>
      <c r="AB6" s="8"/>
      <c r="AC6" s="9"/>
    </row>
    <row collapsed="false" customFormat="false" customHeight="true" hidden="false" ht="15" outlineLevel="0" r="7">
      <c r="A7" s="26" t="n">
        <v>1</v>
      </c>
      <c r="B7" s="27" t="s">
        <v>23</v>
      </c>
      <c r="C7" s="28" t="n">
        <v>18.01</v>
      </c>
      <c r="D7" s="29" t="n">
        <f aca="false">IF(ISNUMBER(C7);RANK(C7;$C$7:$C$35;1);"")</f>
        <v>2</v>
      </c>
      <c r="E7" s="30" t="n">
        <f aca="false">IF(D7="";"";IF(D7&gt;15;0;15-D7+1))</f>
        <v>14</v>
      </c>
      <c r="F7" s="31" t="n">
        <v>14.85</v>
      </c>
      <c r="G7" s="29" t="n">
        <f aca="false">IF(ISNUMBER(F7),RANK(F7,$F$7:$F$35,1),"")</f>
        <v>1</v>
      </c>
      <c r="H7" s="32" t="n">
        <f aca="false">IF(G7="";"";IF(G7&gt;15;0;15-G7+1))</f>
        <v>15</v>
      </c>
      <c r="I7" s="33" t="n">
        <v>18.68</v>
      </c>
      <c r="J7" s="34" t="n">
        <f aca="false">IF(ISNUMBER(I7);RANK(I7;$I$7:$I$35;1);"")</f>
        <v>7</v>
      </c>
      <c r="K7" s="35" t="n">
        <f aca="false">IF(J7="";"";IF(J7&gt;15;0;15-J7+1))</f>
        <v>9</v>
      </c>
      <c r="L7" s="31" t="n">
        <v>14.57</v>
      </c>
      <c r="M7" s="29" t="n">
        <f aca="false">IF(ISNUMBER(L7);RANK(L7;$L$7:$L$35;1);"")</f>
        <v>2</v>
      </c>
      <c r="N7" s="32" t="n">
        <f aca="false">IF(M7="";"";IF(M7&gt;15;0;15-M7+1))</f>
        <v>14</v>
      </c>
      <c r="O7" s="36" t="n">
        <v>15.66</v>
      </c>
      <c r="P7" s="37" t="n">
        <f aca="false">IF(ISNUMBER(O7);RANK(O7;$O$7:$O$35;1);"")</f>
        <v>3</v>
      </c>
      <c r="Q7" s="38" t="n">
        <f aca="false">IF(P7="";"";IF(P7&gt;15;0;15-P7+1))</f>
        <v>13</v>
      </c>
      <c r="R7" s="39" t="n">
        <v>14.55</v>
      </c>
      <c r="S7" s="37" t="n">
        <f aca="false">IF(ISNUMBER(R7);RANK(R7;$R$7:$R$35;1);"")</f>
        <v>1</v>
      </c>
      <c r="T7" s="40" t="n">
        <f aca="false">IF(S7="";"";IF(S7&gt;15;0;15-S7+1))</f>
        <v>15</v>
      </c>
      <c r="U7" s="36" t="n">
        <v>14.61</v>
      </c>
      <c r="V7" s="37" t="n">
        <f aca="false">IF(ISNUMBER(U7);RANK(U7;$U$7:$U$35;1);"")</f>
        <v>2</v>
      </c>
      <c r="W7" s="38" t="n">
        <f aca="false">IF(V7="";"";IF(V7&gt;15;0;15-V7+1))</f>
        <v>14</v>
      </c>
      <c r="X7" s="39" t="n">
        <v>14.6</v>
      </c>
      <c r="Y7" s="37" t="n">
        <f aca="false">IF(ISNUMBER(X7);RANK(X7;$X$7:$X$35;1);"")</f>
        <v>1</v>
      </c>
      <c r="Z7" s="40" t="n">
        <f aca="false">IF(Y7="","",IF(Y7&gt;15,0,15-Y7+1))</f>
        <v>15</v>
      </c>
      <c r="AA7" s="41" t="n">
        <f aca="false">IF(B7&lt;&gt;"";SUM(E7;H7;K7;N7;Q7;T7;W7;Z7);"")</f>
        <v>109</v>
      </c>
      <c r="AB7" s="42" t="n">
        <f aca="false">IF(MIN(C7;F7;I7;L7;O7;R7;U7;X7)&gt;0;MIN(C7;F7;I7;L7;O7;R7;U7;X7);"")</f>
        <v>14.55</v>
      </c>
      <c r="AC7" s="43" t="n">
        <v>1</v>
      </c>
    </row>
    <row collapsed="false" customFormat="false" customHeight="true" hidden="false" ht="15" outlineLevel="0" r="8">
      <c r="A8" s="26" t="n">
        <v>2</v>
      </c>
      <c r="B8" s="27" t="s">
        <v>24</v>
      </c>
      <c r="C8" s="28" t="n">
        <v>19.15</v>
      </c>
      <c r="D8" s="29" t="n">
        <f aca="false">IF(ISNUMBER(C8);RANK(C8;$C$7:$C$35;1);"")</f>
        <v>5</v>
      </c>
      <c r="E8" s="30" t="n">
        <f aca="false">IF(D8="";"";IF(D8&gt;15;0;15-D8+1))</f>
        <v>11</v>
      </c>
      <c r="F8" s="31" t="n">
        <v>15.39</v>
      </c>
      <c r="G8" s="29" t="n">
        <f aca="false">IF(ISNUMBER(F8),RANK(F8,$F$7:$F$35,1),"")</f>
        <v>2</v>
      </c>
      <c r="H8" s="32" t="n">
        <f aca="false">IF(G8="";"";IF(G8&gt;15;0;15-G8+1))</f>
        <v>14</v>
      </c>
      <c r="I8" s="44" t="n">
        <v>15.86</v>
      </c>
      <c r="J8" s="34" t="n">
        <f aca="false">IF(ISNUMBER(I8);RANK(I8;$I$7:$I$35;1);"")</f>
        <v>2</v>
      </c>
      <c r="K8" s="35" t="n">
        <f aca="false">IF(J8="";"";IF(J8&gt;15;0;15-J8+1))</f>
        <v>14</v>
      </c>
      <c r="L8" s="31" t="n">
        <v>13.81</v>
      </c>
      <c r="M8" s="29" t="n">
        <f aca="false">IF(ISNUMBER(L8);RANK(L8;$L$7:$L$35;1);"")</f>
        <v>1</v>
      </c>
      <c r="N8" s="32" t="n">
        <f aca="false">IF(M8="";"";IF(M8&gt;15;0;15-M8+1))</f>
        <v>15</v>
      </c>
      <c r="O8" s="28" t="n">
        <v>15.77</v>
      </c>
      <c r="P8" s="29" t="n">
        <f aca="false">IF(ISNUMBER(O8);RANK(O8;$O$7:$O$35;1);"")</f>
        <v>4</v>
      </c>
      <c r="Q8" s="30" t="n">
        <f aca="false">IF(P8="";"";IF(P8&gt;15;0;15-P8+1))</f>
        <v>12</v>
      </c>
      <c r="R8" s="31" t="n">
        <v>16.16</v>
      </c>
      <c r="S8" s="29" t="n">
        <f aca="false">IF(ISNUMBER(R8);RANK(R8;$R$7:$R$35;1);"")</f>
        <v>3</v>
      </c>
      <c r="T8" s="32" t="n">
        <f aca="false">IF(S8="";"";IF(S8&gt;15;0;15-S8+1))</f>
        <v>13</v>
      </c>
      <c r="U8" s="28" t="n">
        <v>13.96</v>
      </c>
      <c r="V8" s="29" t="n">
        <f aca="false">IF(ISNUMBER(U8);RANK(U8;$U$7:$U$35;1);"")</f>
        <v>1</v>
      </c>
      <c r="W8" s="30" t="n">
        <f aca="false">IF(V8="";"";IF(V8&gt;15;0;15-V8+1))</f>
        <v>15</v>
      </c>
      <c r="X8" s="31" t="n">
        <v>36.98</v>
      </c>
      <c r="Y8" s="29" t="n">
        <f aca="false">IF(ISNUMBER(X8);RANK(X8;$X$7:$X$35;1);"")</f>
        <v>10</v>
      </c>
      <c r="Z8" s="32" t="n">
        <f aca="false">IF(Y8="","",IF(Y8&gt;15,0,15-Y8+1))</f>
        <v>6</v>
      </c>
      <c r="AA8" s="41" t="n">
        <f aca="false">IF(B8&lt;&gt;"";SUM(E8;H8;K8;N8;Q8;T8;W8;Z8);"")</f>
        <v>100</v>
      </c>
      <c r="AB8" s="44" t="n">
        <f aca="false">IF(MIN(C8;F8;I8;L8;O8;R8;U8;X8)&gt;0;MIN(C8;F8;I8;L8;O8;R8;U8;X8);"")</f>
        <v>13.81</v>
      </c>
      <c r="AC8" s="43" t="n">
        <v>2</v>
      </c>
    </row>
    <row collapsed="false" customFormat="false" customHeight="true" hidden="false" ht="14.25" outlineLevel="0" r="9">
      <c r="A9" s="26" t="n">
        <v>3</v>
      </c>
      <c r="B9" s="27" t="s">
        <v>25</v>
      </c>
      <c r="C9" s="28" t="n">
        <v>18.53</v>
      </c>
      <c r="D9" s="29" t="n">
        <f aca="false">IF(ISNUMBER(C9);RANK(C9;$C$7:$C$35;1);"")</f>
        <v>4</v>
      </c>
      <c r="E9" s="30" t="n">
        <f aca="false">IF(D9="";"";IF(D9&gt;15;0;15-D9+1))</f>
        <v>12</v>
      </c>
      <c r="F9" s="31" t="n">
        <v>15.76</v>
      </c>
      <c r="G9" s="29" t="n">
        <f aca="false">IF(ISNUMBER(F9),RANK(F9,$F$7:$F$35,1),"")</f>
        <v>3</v>
      </c>
      <c r="H9" s="32" t="n">
        <f aca="false">IF(G9="";"";IF(G9&gt;15;0;15-G9+1))</f>
        <v>13</v>
      </c>
      <c r="I9" s="44" t="n">
        <v>14.83</v>
      </c>
      <c r="J9" s="34" t="n">
        <f aca="false">IF(ISNUMBER(I9);RANK(I9;$I$7:$I$35;1);"")</f>
        <v>1</v>
      </c>
      <c r="K9" s="35" t="n">
        <f aca="false">IF(J9="";"";IF(J9&gt;15;0;15-J9+1))</f>
        <v>15</v>
      </c>
      <c r="L9" s="31" t="n">
        <v>14.96</v>
      </c>
      <c r="M9" s="29" t="n">
        <f aca="false">IF(ISNUMBER(L9);RANK(L9;$L$7:$L$35;1);"")</f>
        <v>5</v>
      </c>
      <c r="N9" s="32" t="n">
        <f aca="false">IF(M9="";"";IF(M9&gt;15;0;15-M9+1))</f>
        <v>11</v>
      </c>
      <c r="O9" s="28" t="n">
        <v>15.31</v>
      </c>
      <c r="P9" s="29" t="n">
        <f aca="false">IF(ISNUMBER(O9);RANK(O9;$O$7:$O$35;1);"")</f>
        <v>1</v>
      </c>
      <c r="Q9" s="30" t="n">
        <f aca="false">IF(P9="";"";IF(P9&gt;15;0;15-P9+1))</f>
        <v>15</v>
      </c>
      <c r="R9" s="31" t="n">
        <v>17.57</v>
      </c>
      <c r="S9" s="29" t="n">
        <f aca="false">IF(ISNUMBER(R9);RANK(R9;$R$7:$R$35;1);"")</f>
        <v>5</v>
      </c>
      <c r="T9" s="32" t="n">
        <f aca="false">IF(S9="";"";IF(S9&gt;15;0;15-S9+1))</f>
        <v>11</v>
      </c>
      <c r="U9" s="28" t="n">
        <v>19.98</v>
      </c>
      <c r="V9" s="29" t="n">
        <f aca="false">IF(ISNUMBER(U9);RANK(U9;$U$7:$U$35;1);"")</f>
        <v>14</v>
      </c>
      <c r="W9" s="30" t="n">
        <f aca="false">IF(V9="";"";IF(V9&gt;15;0;15-V9+1))</f>
        <v>2</v>
      </c>
      <c r="X9" s="31" t="n">
        <v>31.23</v>
      </c>
      <c r="Y9" s="29" t="n">
        <f aca="false">IF(ISNUMBER(X9);RANK(X9;$X$7:$X$35;1);"")</f>
        <v>9</v>
      </c>
      <c r="Z9" s="32" t="n">
        <v>7</v>
      </c>
      <c r="AA9" s="41" t="n">
        <f aca="false">IF(B9&lt;&gt;"";SUM(E9;H9;K9;N9;Q9;T9;W9;Z9);"")</f>
        <v>86</v>
      </c>
      <c r="AB9" s="44" t="n">
        <f aca="false">IF(MIN(C9;F9;I9;L9;O9;R9;U9;X9)&gt;0;MIN(C9;F9;I9;L9;O9;R9;U9;X9);"")</f>
        <v>14.83</v>
      </c>
      <c r="AC9" s="43" t="n">
        <v>3</v>
      </c>
    </row>
    <row collapsed="false" customFormat="false" customHeight="true" hidden="false" ht="14.25" outlineLevel="0" r="10">
      <c r="A10" s="26" t="n">
        <v>4</v>
      </c>
      <c r="B10" s="27" t="s">
        <v>26</v>
      </c>
      <c r="C10" s="28" t="n">
        <v>27.59</v>
      </c>
      <c r="D10" s="29" t="n">
        <f aca="false">IF(ISNUMBER(C10);RANK(C10;$C$7:$C$35;1);"")</f>
        <v>7</v>
      </c>
      <c r="E10" s="30" t="n">
        <f aca="false">IF(D10="";"";IF(D10&gt;15;0;15-D10+1))</f>
        <v>9</v>
      </c>
      <c r="F10" s="31" t="n">
        <v>20.38</v>
      </c>
      <c r="G10" s="29" t="n">
        <f aca="false">IF(ISNUMBER(F10),RANK(F10,$F$7:$F$35,1),"")</f>
        <v>9</v>
      </c>
      <c r="H10" s="32" t="n">
        <f aca="false">IF(G10="";"";IF(G10&gt;15;0;15-G10+1))</f>
        <v>7</v>
      </c>
      <c r="I10" s="44" t="n">
        <v>19.96</v>
      </c>
      <c r="J10" s="34" t="n">
        <f aca="false">IF(ISNUMBER(I10);RANK(I10;$I$7:$I$35;1);"")</f>
        <v>9</v>
      </c>
      <c r="K10" s="35" t="n">
        <f aca="false">IF(J10="";"";IF(J10&gt;15;0;15-J10+1))</f>
        <v>7</v>
      </c>
      <c r="L10" s="31" t="n">
        <v>17.03</v>
      </c>
      <c r="M10" s="29" t="n">
        <f aca="false">IF(ISNUMBER(L10);RANK(L10;$L$7:$L$35;1);"")</f>
        <v>8</v>
      </c>
      <c r="N10" s="32" t="n">
        <f aca="false">IF(M10="";"";IF(M10&gt;15;0;15-M10+1))</f>
        <v>8</v>
      </c>
      <c r="O10" s="28" t="n">
        <v>17.91</v>
      </c>
      <c r="P10" s="29" t="n">
        <f aca="false">IF(ISNUMBER(O10);RANK(O10;$O$7:$O$35;1);"")</f>
        <v>6</v>
      </c>
      <c r="Q10" s="30" t="n">
        <f aca="false">IF(P10="";"";IF(P10&gt;15;0;15-P10+1))</f>
        <v>10</v>
      </c>
      <c r="R10" s="31" t="n">
        <v>18.95</v>
      </c>
      <c r="S10" s="29" t="n">
        <f aca="false">IF(ISNUMBER(R10);RANK(R10;$R$7:$R$35;1);"")</f>
        <v>7</v>
      </c>
      <c r="T10" s="32" t="n">
        <f aca="false">IF(S10="";"";IF(S10&gt;15;0;15-S10+1))</f>
        <v>9</v>
      </c>
      <c r="U10" s="28" t="n">
        <v>15.46</v>
      </c>
      <c r="V10" s="29" t="n">
        <f aca="false">IF(ISNUMBER(U10);RANK(U10;$U$7:$U$35;1);"")</f>
        <v>3</v>
      </c>
      <c r="W10" s="30" t="n">
        <f aca="false">IF(V10="";"";IF(V10&gt;15;0;15-V10+1))</f>
        <v>13</v>
      </c>
      <c r="X10" s="31" t="n">
        <v>14.82</v>
      </c>
      <c r="Y10" s="29" t="n">
        <f aca="false">IF(ISNUMBER(X10);RANK(X10;$X$7:$X$35;1);"")</f>
        <v>2</v>
      </c>
      <c r="Z10" s="32" t="n">
        <f aca="false">IF(Y10="";"";IF(Y10&gt;15;0;15-Y10+1))</f>
        <v>14</v>
      </c>
      <c r="AA10" s="41" t="n">
        <f aca="false">IF(B10&lt;&gt;"";SUM(E10;H10;K10;N10;Q10;T10;W10;Z10);"")</f>
        <v>77</v>
      </c>
      <c r="AB10" s="44" t="n">
        <f aca="false">IF(MIN(C10;F10;I10;L10;O10;R10;U10;X10)&gt;0;MIN(C10;F10;I10;L10;O10;R10;U10;X10);"")</f>
        <v>14.82</v>
      </c>
      <c r="AC10" s="43" t="n">
        <v>4</v>
      </c>
    </row>
    <row collapsed="false" customFormat="false" customHeight="true" hidden="false" ht="14.25" outlineLevel="0" r="11">
      <c r="A11" s="26" t="n">
        <v>5</v>
      </c>
      <c r="B11" s="27" t="s">
        <v>27</v>
      </c>
      <c r="C11" s="28" t="n">
        <v>18.09</v>
      </c>
      <c r="D11" s="29" t="n">
        <f aca="false">IF(ISNUMBER(C11);RANK(C11;$C$7:$C$35;1);"")</f>
        <v>3</v>
      </c>
      <c r="E11" s="30" t="n">
        <f aca="false">IF(D11="";"";IF(D11&gt;15;0;15-D11+1))</f>
        <v>13</v>
      </c>
      <c r="F11" s="31"/>
      <c r="G11" s="29"/>
      <c r="H11" s="32" t="n">
        <f aca="false">IF(G11="";"";IF(G11&gt;15;0;15-G11+1))</f>
        <v>0</v>
      </c>
      <c r="I11" s="44" t="n">
        <v>17.73</v>
      </c>
      <c r="J11" s="34" t="n">
        <f aca="false">IF(ISNUMBER(I11);RANK(I11;$I$7:$I$35;1);"")</f>
        <v>4</v>
      </c>
      <c r="K11" s="35" t="n">
        <f aca="false">IF(J11="";"";IF(J11&gt;15;0;15-J11+1))</f>
        <v>12</v>
      </c>
      <c r="L11" s="31" t="n">
        <v>17.46</v>
      </c>
      <c r="M11" s="29" t="n">
        <f aca="false">IF(ISNUMBER(L11);RANK(L11;$L$7:$L$35;1);"")</f>
        <v>9</v>
      </c>
      <c r="N11" s="32" t="n">
        <f aca="false">IF(M11="";"";IF(M11&gt;15;0;15-M11+1))</f>
        <v>7</v>
      </c>
      <c r="O11" s="28" t="n">
        <v>17.62</v>
      </c>
      <c r="P11" s="29" t="n">
        <f aca="false">IF(ISNUMBER(O11);RANK(O11;$O$7:$O$35;1);"")</f>
        <v>5</v>
      </c>
      <c r="Q11" s="30" t="n">
        <f aca="false">IF(P11="";"";IF(P11&gt;15;0;15-P11+1))</f>
        <v>11</v>
      </c>
      <c r="R11" s="31" t="n">
        <v>17.28</v>
      </c>
      <c r="S11" s="29" t="n">
        <f aca="false">IF(ISNUMBER(R11);RANK(R11;$R$7:$R$35;1);"")</f>
        <v>4</v>
      </c>
      <c r="T11" s="32" t="n">
        <f aca="false">IF(S11="";"";IF(S11&gt;15;0;15-S11+1))</f>
        <v>12</v>
      </c>
      <c r="U11" s="28" t="n">
        <v>16.94</v>
      </c>
      <c r="V11" s="29" t="n">
        <f aca="false">IF(ISNUMBER(U11);RANK(U11;$U$7:$U$35;1);"")</f>
        <v>9</v>
      </c>
      <c r="W11" s="30" t="n">
        <f aca="false">IF(V11="";"";IF(V11&gt;15;0;15-V11+1))</f>
        <v>7</v>
      </c>
      <c r="X11" s="31" t="n">
        <v>18.89</v>
      </c>
      <c r="Y11" s="29" t="n">
        <f aca="false">IF(ISNUMBER(X11);RANK(X11;$X$7:$X$35;1);"")</f>
        <v>4</v>
      </c>
      <c r="Z11" s="32" t="n">
        <f aca="false">IF(Y11="";"";IF(Y11&gt;15;0;15-Y11+1))</f>
        <v>12</v>
      </c>
      <c r="AA11" s="41" t="n">
        <f aca="false">IF(B11&lt;&gt;"";SUM(E11;H11;K11;N11;Q11;T11;W11;Z11);"")</f>
        <v>74</v>
      </c>
      <c r="AB11" s="44" t="n">
        <f aca="false">IF(MIN(C11;F11;I11;L11;O11;R11;U11;X11)&gt;0;MIN(C11;F11;I11;L11;O11;R11;U11;X11);"")</f>
        <v>16.94</v>
      </c>
      <c r="AC11" s="43" t="n">
        <v>5</v>
      </c>
    </row>
    <row collapsed="false" customFormat="false" customHeight="true" hidden="false" ht="14.25" outlineLevel="0" r="12">
      <c r="A12" s="26" t="n">
        <v>6</v>
      </c>
      <c r="B12" s="27" t="s">
        <v>28</v>
      </c>
      <c r="C12" s="28" t="n">
        <v>17.73</v>
      </c>
      <c r="D12" s="29" t="n">
        <f aca="false">IF(ISNUMBER(C12);RANK(C12;$C$7:$C$35;1);"")</f>
        <v>1</v>
      </c>
      <c r="E12" s="30" t="n">
        <f aca="false">IF(D12="";"";IF(D12&gt;15;0;15-D12+1))</f>
        <v>15</v>
      </c>
      <c r="F12" s="31" t="n">
        <v>17.66</v>
      </c>
      <c r="G12" s="29" t="n">
        <f aca="false">IF(ISNUMBER(F12);RANK(F12;$F$7:$F$35;1);"")</f>
        <v>5</v>
      </c>
      <c r="H12" s="32" t="n">
        <f aca="false">IF(G12="";"";IF(G12&gt;15;0;15-G12+1))</f>
        <v>11</v>
      </c>
      <c r="I12" s="44" t="n">
        <v>18.87</v>
      </c>
      <c r="J12" s="34" t="n">
        <f aca="false">IF(ISNUMBER(I12);RANK(I12;$I$7:$I$35;1);"")</f>
        <v>8</v>
      </c>
      <c r="K12" s="35" t="n">
        <f aca="false">IF(J12="";"";IF(J12&gt;15;0;15-J12+1))</f>
        <v>8</v>
      </c>
      <c r="L12" s="31" t="n">
        <v>14.77</v>
      </c>
      <c r="M12" s="29" t="n">
        <f aca="false">IF(ISNUMBER(L12);RANK(L12;$L$7:$L$35;1);"")</f>
        <v>4</v>
      </c>
      <c r="N12" s="32" t="n">
        <f aca="false">IF(M12="";"";IF(M12&gt;15;0;15-M12+1))</f>
        <v>12</v>
      </c>
      <c r="O12" s="28"/>
      <c r="P12" s="29" t="str">
        <f aca="false">IF(ISNUMBER(O12);RANK(O12;$O$7:$O$35;1);"")</f>
        <v/>
      </c>
      <c r="Q12" s="30" t="n">
        <f aca="false">IF(P12="";"";IF(P12&gt;15;0;15-P12+1))</f>
        <v>0</v>
      </c>
      <c r="R12" s="31"/>
      <c r="S12" s="29" t="str">
        <f aca="false">IF(ISNUMBER(R12);RANK(R12;$R$7:$R$35;1);"")</f>
        <v/>
      </c>
      <c r="T12" s="32" t="n">
        <f aca="false">IF(S12="";"";IF(S12&gt;15;0;15-S12+1))</f>
        <v>0</v>
      </c>
      <c r="U12" s="28" t="n">
        <v>16.64</v>
      </c>
      <c r="V12" s="29" t="n">
        <f aca="false">IF(ISNUMBER(U12);RANK(U12;$U$7:$U$35;1);"")</f>
        <v>7</v>
      </c>
      <c r="W12" s="30" t="n">
        <f aca="false">IF(V12="";"";IF(V12&gt;15;0;15-V12+1))</f>
        <v>9</v>
      </c>
      <c r="X12" s="31" t="n">
        <v>28</v>
      </c>
      <c r="Y12" s="29" t="n">
        <f aca="false">IF(ISNUMBER(X12);RANK(X12;$X$7:$X$35;1);"")</f>
        <v>7</v>
      </c>
      <c r="Z12" s="32" t="n">
        <f aca="false">IF(Y12="";"";IF(Y12&gt;15;0;15-Y12+1))</f>
        <v>9</v>
      </c>
      <c r="AA12" s="41" t="n">
        <f aca="false">IF(B12&lt;&gt;"";SUM(E12;H12;K12;N12;Q12;T12;W12;Z12);"")</f>
        <v>64</v>
      </c>
      <c r="AB12" s="44" t="n">
        <f aca="false">IF(MIN(C12;F12;I12;L12;O12;R12;U12;X12)&gt;0;MIN(C12;F12;I12;L12;O12;R12;U12;X12);"")</f>
        <v>14.77</v>
      </c>
      <c r="AC12" s="43" t="n">
        <v>6</v>
      </c>
    </row>
    <row collapsed="false" customFormat="false" customHeight="true" hidden="false" ht="14.25" outlineLevel="0" r="13">
      <c r="A13" s="26" t="n">
        <v>7</v>
      </c>
      <c r="B13" s="27" t="s">
        <v>29</v>
      </c>
      <c r="C13" s="28" t="n">
        <v>39.1</v>
      </c>
      <c r="D13" s="29" t="n">
        <f aca="false">IF(ISNUMBER(C13);RANK(C13;$C$7:$C$35;1);"")</f>
        <v>9</v>
      </c>
      <c r="E13" s="30" t="n">
        <f aca="false">IF(D13="";"";IF(D13&gt;15;0;15-D13+1))</f>
        <v>7</v>
      </c>
      <c r="F13" s="31" t="n">
        <v>18.39</v>
      </c>
      <c r="G13" s="29" t="n">
        <f aca="false">IF(ISNUMBER(F13);RANK(F13;$F$7:$F$35;1);"")</f>
        <v>6</v>
      </c>
      <c r="H13" s="32" t="n">
        <f aca="false">IF(G13="";"";IF(G13&gt;15;0;15-G13+1))</f>
        <v>10</v>
      </c>
      <c r="I13" s="44" t="n">
        <v>17.14</v>
      </c>
      <c r="J13" s="34" t="n">
        <f aca="false">IF(ISNUMBER(I13);RANK(I13;$I$7:$I$35;1);"")</f>
        <v>3</v>
      </c>
      <c r="K13" s="35" t="n">
        <f aca="false">IF(J13="";"";IF(J13&gt;15;0;15-J13+1))</f>
        <v>13</v>
      </c>
      <c r="L13" s="31" t="n">
        <v>18.37</v>
      </c>
      <c r="M13" s="29" t="n">
        <f aca="false">IF(ISNUMBER(L13);RANK(L13;$L$7:$L$35;1);"")</f>
        <v>10</v>
      </c>
      <c r="N13" s="32" t="n">
        <f aca="false">IF(M13="";"";IF(M13&gt;15;0;15-M13+1))</f>
        <v>6</v>
      </c>
      <c r="O13" s="28" t="n">
        <v>20.36</v>
      </c>
      <c r="P13" s="29" t="n">
        <f aca="false">IF(ISNUMBER(O13);RANK(O13;$O$7:$O$35;1);"")</f>
        <v>11</v>
      </c>
      <c r="Q13" s="30" t="n">
        <f aca="false">IF(P13="";"";IF(P13&gt;15;0;15-P13+1))</f>
        <v>5</v>
      </c>
      <c r="R13" s="31" t="n">
        <v>19.09</v>
      </c>
      <c r="S13" s="29" t="n">
        <f aca="false">IF(ISNUMBER(R13);RANK(R13;$R$7:$R$35;1);"")</f>
        <v>8</v>
      </c>
      <c r="T13" s="32" t="n">
        <f aca="false">IF(S13="";"";IF(S13&gt;15;0;15-S13+1))</f>
        <v>8</v>
      </c>
      <c r="U13" s="28" t="n">
        <v>20.23</v>
      </c>
      <c r="V13" s="29" t="n">
        <f aca="false">IF(ISNUMBER(U13);RANK(U13;$U$7:$U$35;1);"")</f>
        <v>15</v>
      </c>
      <c r="W13" s="30" t="n">
        <f aca="false">IF(V13="";"";IF(V13&gt;15;0;15-V13+1))</f>
        <v>1</v>
      </c>
      <c r="X13" s="31" t="n">
        <v>17.17</v>
      </c>
      <c r="Y13" s="29" t="n">
        <f aca="false">IF(ISNUMBER(X13);RANK(X13;$X$7:$X$35;1);"")</f>
        <v>3</v>
      </c>
      <c r="Z13" s="32" t="n">
        <f aca="false">IF(Y13="";"";IF(Y13&gt;15;0;15-Y13+1))</f>
        <v>13</v>
      </c>
      <c r="AA13" s="41" t="n">
        <f aca="false">IF(B13&lt;&gt;"";SUM(E13;H13;K13;N13;Q13;T13;W13;Z13);"")</f>
        <v>63</v>
      </c>
      <c r="AB13" s="44" t="n">
        <f aca="false">IF(MIN(C13;F13;I13;L13;O13;R13;U13;X13)&gt;0;MIN(C13;F13;I13;L13;O13;R13;U13;X13);"")</f>
        <v>17.14</v>
      </c>
      <c r="AC13" s="43" t="n">
        <v>7</v>
      </c>
    </row>
    <row collapsed="false" customFormat="false" customHeight="true" hidden="false" ht="14.25" outlineLevel="0" r="14">
      <c r="A14" s="26" t="n">
        <v>8</v>
      </c>
      <c r="B14" s="27" t="s">
        <v>30</v>
      </c>
      <c r="C14" s="28" t="s">
        <v>31</v>
      </c>
      <c r="D14" s="29" t="str">
        <f aca="false">IF(ISNUMBER(C14);RANK(C14;$C$7:$C$35;1);"")</f>
        <v/>
      </c>
      <c r="E14" s="30" t="n">
        <f aca="false">IF(D14="";"";IF(D14&gt;15;0;15-D14+1))</f>
        <v>0</v>
      </c>
      <c r="F14" s="31" t="n">
        <v>16.11</v>
      </c>
      <c r="G14" s="29" t="n">
        <f aca="false">IF(ISNUMBER(F14);RANK(F14;$F$7:$F$35;1);"")</f>
        <v>4</v>
      </c>
      <c r="H14" s="32" t="n">
        <f aca="false">IF(G14="";"";IF(G14&gt;15;0;15-G14+1))</f>
        <v>12</v>
      </c>
      <c r="I14" s="44" t="s">
        <v>31</v>
      </c>
      <c r="J14" s="34" t="str">
        <f aca="false">IF(ISNUMBER(I14);RANK(I14;$I$7:$I$35;1);"")</f>
        <v/>
      </c>
      <c r="K14" s="35" t="n">
        <f aca="false">IF(J14="";"";IF(J14&gt;15;0;15-J14+1))</f>
        <v>0</v>
      </c>
      <c r="L14" s="31" t="n">
        <v>15.49</v>
      </c>
      <c r="M14" s="29" t="n">
        <f aca="false">IF(ISNUMBER(L14);RANK(L14;$L$7:$L$35;1);"")</f>
        <v>6</v>
      </c>
      <c r="N14" s="32" t="n">
        <f aca="false">IF(M14="";"";IF(M14&gt;15;0;15-M14+1))</f>
        <v>10</v>
      </c>
      <c r="O14" s="28" t="n">
        <v>18.25</v>
      </c>
      <c r="P14" s="29" t="n">
        <f aca="false">IF(ISNUMBER(O14);RANK(O14;$O$7:$O$35;1);"")</f>
        <v>7</v>
      </c>
      <c r="Q14" s="30" t="n">
        <f aca="false">IF(P14="";"";IF(P14&gt;15;0;15-P14+1))</f>
        <v>9</v>
      </c>
      <c r="R14" s="31" t="n">
        <v>15.92</v>
      </c>
      <c r="S14" s="29" t="n">
        <f aca="false">IF(ISNUMBER(R14);RANK(R14;$R$7:$R$35;1);"")</f>
        <v>2</v>
      </c>
      <c r="T14" s="32" t="n">
        <f aca="false">IF(S14="";"";IF(S14&gt;15;0;15-S14+1))</f>
        <v>14</v>
      </c>
      <c r="U14" s="28" t="n">
        <v>15.5</v>
      </c>
      <c r="V14" s="29" t="n">
        <f aca="false">IF(ISNUMBER(U14);RANK(U14;$U$7:$U$35;1);"")</f>
        <v>4</v>
      </c>
      <c r="W14" s="30" t="n">
        <f aca="false">IF(V14="";"";IF(V14&gt;15;0;15-V14+1))</f>
        <v>12</v>
      </c>
      <c r="X14" s="31" t="n">
        <v>43.46</v>
      </c>
      <c r="Y14" s="29" t="n">
        <f aca="false">IF(ISNUMBER(X14);RANK(X14;$X$7:$X$35;1);"")</f>
        <v>11</v>
      </c>
      <c r="Z14" s="32" t="n">
        <f aca="false">IF(Y14="";"";IF(Y14&gt;15;0;15-Y14+1))</f>
        <v>5</v>
      </c>
      <c r="AA14" s="41" t="n">
        <f aca="false">IF(B14&lt;&gt;"";SUM(E14;H14;K14;N14;Q14;T14;W14;Z14);"")</f>
        <v>62</v>
      </c>
      <c r="AB14" s="44" t="n">
        <f aca="false">IF(MIN(C14;F14;I14;L14;O14;R14;U14;X14)&gt;0;MIN(C14;F14;I14;L14;O14;R14;U14;X14);"")</f>
        <v>15.49</v>
      </c>
      <c r="AC14" s="43" t="n">
        <v>8</v>
      </c>
    </row>
    <row collapsed="false" customFormat="false" customHeight="true" hidden="false" ht="14.25" outlineLevel="0" r="15">
      <c r="A15" s="26" t="n">
        <v>9</v>
      </c>
      <c r="B15" s="27" t="s">
        <v>32</v>
      </c>
      <c r="C15" s="28" t="n">
        <v>43.55</v>
      </c>
      <c r="D15" s="29" t="n">
        <f aca="false">IF(ISNUMBER(C15);RANK(C15;$C$7:$C$35;1);"")</f>
        <v>10</v>
      </c>
      <c r="E15" s="30" t="n">
        <f aca="false">IF(D15="";"";IF(D15&gt;15;0;15-D15+1))</f>
        <v>6</v>
      </c>
      <c r="F15" s="31" t="n">
        <v>29.84</v>
      </c>
      <c r="G15" s="29" t="n">
        <f aca="false">IF(ISNUMBER(F15);RANK(F15;$F$7:$F$35;1);"")</f>
        <v>12</v>
      </c>
      <c r="H15" s="32" t="n">
        <f aca="false">IF(G15="";"";IF(G15&gt;15;0;15-G15+1))</f>
        <v>4</v>
      </c>
      <c r="I15" s="44" t="n">
        <v>17.97</v>
      </c>
      <c r="J15" s="34" t="n">
        <f aca="false">IF(ISNUMBER(I15);RANK(I15;$I$7:$I$35;1);"")</f>
        <v>5</v>
      </c>
      <c r="K15" s="35" t="n">
        <f aca="false">IF(J15="";"";IF(J15&gt;15;0;15-J15+1))</f>
        <v>11</v>
      </c>
      <c r="L15" s="31" t="n">
        <v>14.76</v>
      </c>
      <c r="M15" s="29" t="n">
        <f aca="false">IF(ISNUMBER(L15);RANK(L15;$L$7:$L$35;1);"")</f>
        <v>3</v>
      </c>
      <c r="N15" s="32" t="n">
        <f aca="false">IF(M15="";"";IF(M15&gt;15;0;15-M15+1))</f>
        <v>13</v>
      </c>
      <c r="O15" s="28" t="n">
        <v>15.58</v>
      </c>
      <c r="P15" s="29" t="n">
        <f aca="false">IF(ISNUMBER(O15);RANK(O15;$O$7:$O$35;1);"")</f>
        <v>2</v>
      </c>
      <c r="Q15" s="30" t="n">
        <f aca="false">IF(P15="";"";IF(P15&gt;15;0;15-P15+1))</f>
        <v>14</v>
      </c>
      <c r="R15" s="31"/>
      <c r="S15" s="29" t="str">
        <f aca="false">IF(ISNUMBER(R15);RANK(R15;$R$7:$R$35;1);"")</f>
        <v/>
      </c>
      <c r="T15" s="32" t="n">
        <f aca="false">IF(S15="";"";IF(S15&gt;15;0;15-S15+1))</f>
        <v>0</v>
      </c>
      <c r="U15" s="28" t="n">
        <v>21.68</v>
      </c>
      <c r="V15" s="29" t="n">
        <f aca="false">IF(ISNUMBER(U15);RANK(U15;$U$7:$U$35;1);"")</f>
        <v>17</v>
      </c>
      <c r="W15" s="30" t="n">
        <f aca="false">IF(V15="";"";IF(V15&gt;15;0;15-V15+1))</f>
        <v>0</v>
      </c>
      <c r="X15" s="31" t="s">
        <v>31</v>
      </c>
      <c r="Y15" s="29" t="str">
        <f aca="false">IF(ISNUMBER(X15);RANK(X15;$X$7:$X$35;1);"")</f>
        <v/>
      </c>
      <c r="Z15" s="32" t="n">
        <f aca="false">IF(Y15="";"";IF(Y15&gt;15;0;15-Y15+1))</f>
        <v>0</v>
      </c>
      <c r="AA15" s="41" t="n">
        <f aca="false">IF(B15&lt;&gt;"";SUM(E15;H15;K15;N15;Q15;T15;W15;Z15);"")</f>
        <v>48</v>
      </c>
      <c r="AB15" s="44" t="n">
        <f aca="false">IF(MIN(C15;F15;I15;L15;O15;R15;U15;X15)&gt;0;MIN(C15;F15;I15;L15;O15;R15;U15;X15);"")</f>
        <v>14.76</v>
      </c>
      <c r="AC15" s="43" t="n">
        <v>9</v>
      </c>
    </row>
    <row collapsed="false" customFormat="false" customHeight="true" hidden="false" ht="14.25" outlineLevel="0" r="16">
      <c r="A16" s="26" t="n">
        <v>10</v>
      </c>
      <c r="B16" s="45" t="s">
        <v>33</v>
      </c>
      <c r="C16" s="28" t="n">
        <v>24.03</v>
      </c>
      <c r="D16" s="29" t="n">
        <f aca="false">IF(ISNUMBER(C16);RANK(C16;$C$7:$C$35;1);"")</f>
        <v>6</v>
      </c>
      <c r="E16" s="30" t="n">
        <f aca="false">IF(D16="";"";IF(D16&gt;15;0;15-D16+1))</f>
        <v>10</v>
      </c>
      <c r="F16" s="31" t="n">
        <v>22.45</v>
      </c>
      <c r="G16" s="29" t="n">
        <f aca="false">IF(ISNUMBER(F16);RANK(F16;$F$7:$F$35;1);"")</f>
        <v>10</v>
      </c>
      <c r="H16" s="32" t="n">
        <f aca="false">IF(G16="";"";IF(G16&gt;15;0;15-G16+1))</f>
        <v>6</v>
      </c>
      <c r="I16" s="44"/>
      <c r="J16" s="34" t="str">
        <f aca="false">IF(ISNUMBER(I16);RANK(I16;$I$7:$I$35;1);"")</f>
        <v/>
      </c>
      <c r="K16" s="35" t="n">
        <f aca="false">IF(J16="";"";IF(J16&gt;15;0;15-J16+1))</f>
        <v>0</v>
      </c>
      <c r="L16" s="31" t="n">
        <v>17</v>
      </c>
      <c r="M16" s="29" t="n">
        <f aca="false">IF(ISNUMBER(L16);RANK(L16;$L$7:$L$35;1);"")</f>
        <v>7</v>
      </c>
      <c r="N16" s="32" t="n">
        <f aca="false">IF(M16="";"";IF(M16&gt;15;0;15-M16+1))</f>
        <v>9</v>
      </c>
      <c r="O16" s="28" t="n">
        <v>18.77</v>
      </c>
      <c r="P16" s="29" t="n">
        <f aca="false">IF(ISNUMBER(O16);RANK(O16;$O$7:$O$35;1);"")</f>
        <v>9</v>
      </c>
      <c r="Q16" s="30" t="n">
        <f aca="false">IF(P16="";"";IF(P16&gt;15;0;15-P16+1))</f>
        <v>7</v>
      </c>
      <c r="R16" s="31" t="n">
        <v>17.61</v>
      </c>
      <c r="S16" s="29" t="n">
        <f aca="false">IF(ISNUMBER(R16);RANK(R16;$R$7:$R$35;1);"")</f>
        <v>6</v>
      </c>
      <c r="T16" s="32" t="n">
        <f aca="false">IF(S16="";"";IF(S16&gt;15;0;15-S16+1))</f>
        <v>10</v>
      </c>
      <c r="U16" s="28" t="n">
        <v>18.37</v>
      </c>
      <c r="V16" s="29" t="n">
        <f aca="false">IF(ISNUMBER(U16);RANK(U16;$U$7:$U$35;1);"")</f>
        <v>10</v>
      </c>
      <c r="W16" s="30" t="n">
        <f aca="false">IF(V16="";"";IF(V16&gt;15;0;15-V16+1))</f>
        <v>6</v>
      </c>
      <c r="X16" s="31" t="s">
        <v>31</v>
      </c>
      <c r="Y16" s="29" t="str">
        <f aca="false">IF(ISNUMBER(X16);RANK(X16;$X$7:$X$35;1);"")</f>
        <v/>
      </c>
      <c r="Z16" s="32" t="n">
        <f aca="false">IF(Y16="";"";IF(Y16&gt;15;0;15-Y16+1))</f>
        <v>0</v>
      </c>
      <c r="AA16" s="41" t="n">
        <f aca="false">IF(B16&lt;&gt;"";SUM(E16;H16;K16;N16;Q16;T16;W16;Z16);"")</f>
        <v>48</v>
      </c>
      <c r="AB16" s="44" t="n">
        <f aca="false">IF(MIN(C16;F16;I16;L16;O16;R16;U16;X16)&gt;0;MIN(C16;F16;I16;L16;O16;R16;U16;X16);"")</f>
        <v>17</v>
      </c>
      <c r="AC16" s="43" t="n">
        <v>10</v>
      </c>
    </row>
    <row collapsed="false" customFormat="false" customHeight="true" hidden="false" ht="14.25" outlineLevel="0" r="17">
      <c r="A17" s="26" t="n">
        <v>11</v>
      </c>
      <c r="B17" s="27" t="s">
        <v>34</v>
      </c>
      <c r="C17" s="28" t="n">
        <v>47.93</v>
      </c>
      <c r="D17" s="29" t="n">
        <f aca="false">IF(ISNUMBER(C17);RANK(C17;$C$7:$C$35;1);"")</f>
        <v>11</v>
      </c>
      <c r="E17" s="30" t="n">
        <f aca="false">IF(D17="";"";IF(D17&gt;15;0;15-D17+1))</f>
        <v>5</v>
      </c>
      <c r="F17" s="31" t="n">
        <v>23.34</v>
      </c>
      <c r="G17" s="29" t="n">
        <f aca="false">IF(ISNUMBER(F17);RANK(F17;$F$7:$F$35;1);"")</f>
        <v>11</v>
      </c>
      <c r="H17" s="32" t="n">
        <f aca="false">IF(G17="";"";IF(G17&gt;15;0;15-G17+1))</f>
        <v>5</v>
      </c>
      <c r="I17" s="44" t="n">
        <v>21.02</v>
      </c>
      <c r="J17" s="34" t="n">
        <f aca="false">IF(ISNUMBER(I17);RANK(I17;$I$7:$I$35;1);"")</f>
        <v>10</v>
      </c>
      <c r="K17" s="35" t="n">
        <f aca="false">IF(J17="";"";IF(J17&gt;15;0;15-J17+1))</f>
        <v>6</v>
      </c>
      <c r="L17" s="31" t="n">
        <v>31.36</v>
      </c>
      <c r="M17" s="29" t="n">
        <f aca="false">IF(ISNUMBER(L17);RANK(L17;$L$7:$L$35;1);"")</f>
        <v>17</v>
      </c>
      <c r="N17" s="32" t="n">
        <f aca="false">IF(M17="";"";IF(M17&gt;15;0;15-M17+1))</f>
        <v>0</v>
      </c>
      <c r="O17" s="28" t="n">
        <v>18.5</v>
      </c>
      <c r="P17" s="29" t="n">
        <f aca="false">IF(ISNUMBER(O17);RANK(O17;$O$7:$O$35;1);"")</f>
        <v>8</v>
      </c>
      <c r="Q17" s="30" t="n">
        <f aca="false">IF(P17="";"";IF(P17&gt;15;0;15-P17+1))</f>
        <v>8</v>
      </c>
      <c r="R17" s="31"/>
      <c r="S17" s="29" t="str">
        <f aca="false">IF(ISNUMBER(R17);RANK(R17;$R$7:$R$35;1);"")</f>
        <v/>
      </c>
      <c r="T17" s="32" t="n">
        <f aca="false">IF(S17="";"";IF(S17&gt;15;0;15-S17+1))</f>
        <v>0</v>
      </c>
      <c r="U17" s="28"/>
      <c r="V17" s="29" t="str">
        <f aca="false">IF(ISNUMBER(U17);RANK(U17;$U$7:$U$35;1);"")</f>
        <v/>
      </c>
      <c r="W17" s="30" t="n">
        <f aca="false">IF(V17="";"";IF(V17&gt;15;0;15-V17+1))</f>
        <v>0</v>
      </c>
      <c r="X17" s="31" t="n">
        <v>23.18</v>
      </c>
      <c r="Y17" s="29" t="n">
        <f aca="false">IF(ISNUMBER(X17);RANK(X17;$X$7:$X$35;1);"")</f>
        <v>5</v>
      </c>
      <c r="Z17" s="32" t="n">
        <f aca="false">IF(Y17="";"";IF(Y17&gt;15;0;15-Y17+1))</f>
        <v>11</v>
      </c>
      <c r="AA17" s="41" t="n">
        <f aca="false">IF(B17&lt;&gt;"";SUM(E17;H17;K17;N17;Q17;T17;W17;Z17);"")</f>
        <v>35</v>
      </c>
      <c r="AB17" s="44" t="n">
        <f aca="false">IF(MIN(C17;F17;I17;L17;O17;R17;U17;X17)&gt;0;MIN(C17;F17;I17;L17;O17;R17;U17;X17);"")</f>
        <v>18.5</v>
      </c>
      <c r="AC17" s="43" t="n">
        <v>11</v>
      </c>
    </row>
    <row collapsed="false" customFormat="false" customHeight="true" hidden="false" ht="14.25" outlineLevel="0" r="18">
      <c r="A18" s="26" t="n">
        <v>12</v>
      </c>
      <c r="B18" s="27" t="s">
        <v>35</v>
      </c>
      <c r="C18" s="28"/>
      <c r="D18" s="29" t="str">
        <f aca="false">IF(ISNUMBER(C18);RANK(C18;$C$7:$C$35;1);"")</f>
        <v/>
      </c>
      <c r="E18" s="30"/>
      <c r="F18" s="31" t="n">
        <v>18.4</v>
      </c>
      <c r="G18" s="29" t="n">
        <f aca="false">IF(ISNUMBER(F18);RANK(F18;$F$7:$F$35;1);"")</f>
        <v>7</v>
      </c>
      <c r="H18" s="32" t="n">
        <f aca="false">IF(G18="";"";IF(G18&gt;15;0;15-G18+1))</f>
        <v>9</v>
      </c>
      <c r="I18" s="44" t="n">
        <v>22.94</v>
      </c>
      <c r="J18" s="34" t="n">
        <f aca="false">IF(ISNUMBER(I18);RANK(I18;$I$7:$I$35;1);"")</f>
        <v>12</v>
      </c>
      <c r="K18" s="35" t="n">
        <f aca="false">IF(J18="";"";IF(J18&gt;15;0;15-J18+1))</f>
        <v>4</v>
      </c>
      <c r="L18" s="31" t="n">
        <v>24.97</v>
      </c>
      <c r="M18" s="29" t="n">
        <f aca="false">IF(ISNUMBER(L18);RANK(L18;$L$7:$L$35;1);"")</f>
        <v>15</v>
      </c>
      <c r="N18" s="32" t="n">
        <f aca="false">IF(M18="";"";IF(M18&gt;15;0;15-M18+1))</f>
        <v>1</v>
      </c>
      <c r="O18" s="28"/>
      <c r="P18" s="29" t="str">
        <f aca="false">IF(ISNUMBER(O18);RANK(O18;$O$7:$O$35;1);"")</f>
        <v/>
      </c>
      <c r="Q18" s="30" t="n">
        <f aca="false">IF(P18="";"";IF(P18&gt;15;0;15-P18+1))</f>
        <v>0</v>
      </c>
      <c r="R18" s="31"/>
      <c r="S18" s="29" t="str">
        <f aca="false">IF(ISNUMBER(R18);RANK(R18;$R$7:$R$35;1);"")</f>
        <v/>
      </c>
      <c r="T18" s="32" t="n">
        <f aca="false">IF(S18="";"";IF(S18&gt;15;0;15-S18+1))</f>
        <v>0</v>
      </c>
      <c r="U18" s="28" t="n">
        <v>16.52</v>
      </c>
      <c r="V18" s="29" t="n">
        <f aca="false">IF(ISNUMBER(U18);RANK(U18;$U$7:$U$35;1);"")</f>
        <v>6</v>
      </c>
      <c r="W18" s="30" t="n">
        <f aca="false">IF(V18="";"";IF(V18&gt;15;0;15-V18+1))</f>
        <v>10</v>
      </c>
      <c r="X18" s="31" t="n">
        <v>56.53</v>
      </c>
      <c r="Y18" s="29" t="n">
        <f aca="false">IF(ISNUMBER(X18);RANK(X18;$X$7:$X$35;1);"")</f>
        <v>12</v>
      </c>
      <c r="Z18" s="32" t="n">
        <f aca="false">IF(Y18="";"";IF(Y18&gt;15;0;15-Y18+1))</f>
        <v>4</v>
      </c>
      <c r="AA18" s="41" t="n">
        <f aca="false">IF(B18&lt;&gt;"";SUM(E18;H18;K18;N18;Q18;T18;W18;Z18);"")</f>
        <v>28</v>
      </c>
      <c r="AB18" s="44" t="n">
        <f aca="false">IF(MIN(C18;F18;I18;L18;O18;R18;U18;X18)&gt;0;MIN(C18;F18;I18;L18;O18;R18;U18;X18);"")</f>
        <v>16.52</v>
      </c>
      <c r="AC18" s="43" t="n">
        <v>12</v>
      </c>
    </row>
    <row collapsed="false" customFormat="false" customHeight="true" hidden="false" ht="14.25" outlineLevel="0" r="19">
      <c r="A19" s="26" t="n">
        <v>13</v>
      </c>
      <c r="B19" s="27" t="s">
        <v>36</v>
      </c>
      <c r="C19" s="28" t="s">
        <v>31</v>
      </c>
      <c r="D19" s="29" t="str">
        <f aca="false">IF(ISNUMBER(C19);RANK(C19;$C$7:$C$35;1);"")</f>
        <v/>
      </c>
      <c r="E19" s="30"/>
      <c r="F19" s="31"/>
      <c r="G19" s="29" t="str">
        <f aca="false">IF(ISNUMBER(F19);RANK(F19;$F$7:$F$35;1);"")</f>
        <v/>
      </c>
      <c r="H19" s="32" t="n">
        <f aca="false">IF(G19="";"";IF(G19&gt;15;0;15-G19+1))</f>
        <v>0</v>
      </c>
      <c r="I19" s="44" t="n">
        <v>22.63</v>
      </c>
      <c r="J19" s="34" t="n">
        <f aca="false">IF(ISNUMBER(I19);RANK(I19;$I$7:$I$35;1);"")</f>
        <v>11</v>
      </c>
      <c r="K19" s="35" t="n">
        <f aca="false">IF(J19="";"";IF(J19&gt;15;0;15-J19+1))</f>
        <v>5</v>
      </c>
      <c r="L19" s="31" t="n">
        <v>22.49</v>
      </c>
      <c r="M19" s="29" t="n">
        <f aca="false">IF(ISNUMBER(L19);RANK(L19;$L$7:$L$35;1);"")</f>
        <v>12</v>
      </c>
      <c r="N19" s="32" t="n">
        <f aca="false">IF(M19="";"";IF(M19&gt;15;0;15-M19+1))</f>
        <v>4</v>
      </c>
      <c r="O19" s="28" t="s">
        <v>31</v>
      </c>
      <c r="P19" s="29" t="str">
        <f aca="false">IF(ISNUMBER(O19);RANK(O19;$O$7:$O$35;1);"")</f>
        <v/>
      </c>
      <c r="Q19" s="30" t="n">
        <f aca="false">IF(P19="";"";IF(P19&gt;15;0;15-P19+1))</f>
        <v>0</v>
      </c>
      <c r="R19" s="31" t="n">
        <v>19.15</v>
      </c>
      <c r="S19" s="29" t="n">
        <f aca="false">IF(ISNUMBER(R19);RANK(R19;$R$7:$R$35;1);"")</f>
        <v>9</v>
      </c>
      <c r="T19" s="32" t="n">
        <f aca="false">IF(S19="";"";IF(S19&gt;15;0;15-S19+1))</f>
        <v>7</v>
      </c>
      <c r="U19" s="28" t="n">
        <v>19.76</v>
      </c>
      <c r="V19" s="29" t="n">
        <f aca="false">IF(ISNUMBER(U19);RANK(U19;$U$7:$U$35;1);"")</f>
        <v>12</v>
      </c>
      <c r="W19" s="30" t="n">
        <f aca="false">IF(V19="";"";IF(V19&gt;15;0;15-V19+1))</f>
        <v>4</v>
      </c>
      <c r="X19" s="31" t="n">
        <v>30.46</v>
      </c>
      <c r="Y19" s="29" t="n">
        <f aca="false">IF(ISNUMBER(X19);RANK(X19;$X$7:$X$35;1);"")</f>
        <v>8</v>
      </c>
      <c r="Z19" s="32" t="n">
        <f aca="false">IF(Y19="";"";IF(Y19&gt;15;0;15-Y19+1))</f>
        <v>8</v>
      </c>
      <c r="AA19" s="41" t="n">
        <f aca="false">IF(B19&lt;&gt;"";SUM(E19;H19;K19;N19;Q19;T19;W19;Z19);"")</f>
        <v>28</v>
      </c>
      <c r="AB19" s="44" t="n">
        <f aca="false">IF(MIN(C19;F19;I19;L19;O19;R19;U19;X19)&gt;0;MIN(C19;F19;I19;L19;O19;R19;U19;X19);"")</f>
        <v>19.15</v>
      </c>
      <c r="AC19" s="43" t="n">
        <v>13</v>
      </c>
    </row>
    <row collapsed="false" customFormat="false" customHeight="true" hidden="false" ht="14.25" outlineLevel="0" r="20">
      <c r="A20" s="26" t="n">
        <v>14</v>
      </c>
      <c r="B20" s="27" t="s">
        <v>37</v>
      </c>
      <c r="C20" s="28" t="n">
        <v>31.55</v>
      </c>
      <c r="D20" s="29" t="n">
        <f aca="false">IF(ISNUMBER(C20);RANK(C20;$C$7:$C$35;1);"")</f>
        <v>8</v>
      </c>
      <c r="E20" s="30" t="n">
        <f aca="false">IF(D20="","",IF(D20&gt;15,0,15-D20+1))</f>
        <v>8</v>
      </c>
      <c r="F20" s="31"/>
      <c r="G20" s="29" t="str">
        <f aca="false">IF(ISNUMBER(F20);RANK(F20;$F$7:$F$35;1);"")</f>
        <v/>
      </c>
      <c r="H20" s="32" t="n">
        <f aca="false">IF(G20="";"";IF(G20&gt;15;0;15-G20+1))</f>
        <v>0</v>
      </c>
      <c r="I20" s="44" t="n">
        <v>33.19</v>
      </c>
      <c r="J20" s="34" t="n">
        <f aca="false">IF(ISNUMBER(I20);RANK(I20;$I$7:$I$35;1);"")</f>
        <v>17</v>
      </c>
      <c r="K20" s="35" t="n">
        <f aca="false">IF(J20="";"";IF(J20&gt;15;0;15-J20+1))</f>
        <v>0</v>
      </c>
      <c r="L20" s="31" t="n">
        <v>20.95</v>
      </c>
      <c r="M20" s="29" t="n">
        <f aca="false">IF(ISNUMBER(L20);RANK(L20;$L$7:$L$35;1);"")</f>
        <v>11</v>
      </c>
      <c r="N20" s="32" t="n">
        <f aca="false">IF(M20="";"";IF(M20&gt;15;0;15-M20+1))</f>
        <v>5</v>
      </c>
      <c r="O20" s="28"/>
      <c r="P20" s="29" t="str">
        <f aca="false">IF(ISNUMBER(O20);RANK(O20;$O$7:$O$35;1);"")</f>
        <v/>
      </c>
      <c r="Q20" s="30" t="n">
        <f aca="false">IF(P20="";"";IF(P20&gt;15;0;15-P20+1))</f>
        <v>0</v>
      </c>
      <c r="R20" s="31"/>
      <c r="S20" s="29" t="str">
        <f aca="false">IF(ISNUMBER(R20);RANK(R20;$R$7:$R$35;1);"")</f>
        <v/>
      </c>
      <c r="T20" s="32" t="n">
        <f aca="false">IF(S20="";"";IF(S20&gt;15;0;15-S20+1))</f>
        <v>0</v>
      </c>
      <c r="U20" s="28"/>
      <c r="V20" s="29" t="str">
        <f aca="false">IF(ISNUMBER(U20);RANK(U20;$U$7:$U$35;1);"")</f>
        <v/>
      </c>
      <c r="W20" s="30" t="n">
        <f aca="false">IF(V20="";"";IF(V20&gt;15;0;15-V20+1))</f>
        <v>0</v>
      </c>
      <c r="X20" s="31" t="n">
        <v>25.52</v>
      </c>
      <c r="Y20" s="29" t="n">
        <f aca="false">IF(ISNUMBER(X20);RANK(X20;$X$7:$X$35;1);"")</f>
        <v>6</v>
      </c>
      <c r="Z20" s="32" t="n">
        <f aca="false">IF(Y20="";"";IF(Y20&gt;15;0;15-Y20+1))</f>
        <v>10</v>
      </c>
      <c r="AA20" s="41" t="n">
        <f aca="false">IF(B20&lt;&gt;"";SUM(E20;H20;K20;N20;Q20;T20;W20;Z20);"")</f>
        <v>23</v>
      </c>
      <c r="AB20" s="44" t="n">
        <f aca="false">IF(MIN(C20;F20;I20;L20;O20;R20;U20;X20)&gt;0;MIN(C20;F20;I20;L20;O20;R20;U20;X20);"")</f>
        <v>20.95</v>
      </c>
      <c r="AC20" s="43" t="n">
        <v>14</v>
      </c>
    </row>
    <row collapsed="false" customFormat="false" customHeight="true" hidden="false" ht="14.25" outlineLevel="0" r="21">
      <c r="A21" s="26" t="n">
        <v>15</v>
      </c>
      <c r="B21" s="27" t="s">
        <v>38</v>
      </c>
      <c r="C21" s="28"/>
      <c r="D21" s="29" t="str">
        <f aca="false">IF(ISNUMBER(C21);RANK(C21;$C$7:$C$35;1);"")</f>
        <v/>
      </c>
      <c r="E21" s="30"/>
      <c r="F21" s="31" t="s">
        <v>31</v>
      </c>
      <c r="G21" s="29" t="str">
        <f aca="false">IF(ISNUMBER(F21);RANK(F21;$F$7:$F$35;1);"")</f>
        <v/>
      </c>
      <c r="H21" s="32" t="n">
        <f aca="false">IF(G21="";"";IF(G21&gt;15;0;15-G21+1))</f>
        <v>0</v>
      </c>
      <c r="I21" s="44" t="n">
        <v>23.43</v>
      </c>
      <c r="J21" s="34" t="n">
        <f aca="false">IF(ISNUMBER(I21);RANK(I21;$I$7:$I$35;1);"")</f>
        <v>13</v>
      </c>
      <c r="K21" s="35" t="n">
        <f aca="false">IF(J21="";"";IF(J21&gt;15;0;15-J21+1))</f>
        <v>3</v>
      </c>
      <c r="L21" s="31" t="n">
        <v>23.08</v>
      </c>
      <c r="M21" s="29" t="n">
        <f aca="false">IF(ISNUMBER(L21);RANK(L21;$L$7:$L$35;1);"")</f>
        <v>14</v>
      </c>
      <c r="N21" s="32" t="n">
        <f aca="false">IF(M21="";"";IF(M21&gt;15;0;15-M21+1))</f>
        <v>2</v>
      </c>
      <c r="O21" s="28" t="n">
        <v>19.75</v>
      </c>
      <c r="P21" s="29" t="n">
        <f aca="false">IF(ISNUMBER(O21);RANK(O21;$O$7:$O$35;1);"")</f>
        <v>10</v>
      </c>
      <c r="Q21" s="30" t="n">
        <f aca="false">IF(P21="";"";IF(P21&gt;15;0;15-P21+1))</f>
        <v>6</v>
      </c>
      <c r="R21" s="31" t="n">
        <v>20.22</v>
      </c>
      <c r="S21" s="29" t="n">
        <f aca="false">IF(ISNUMBER(R21);RANK(R21;$R$7:$R$35;1);"")</f>
        <v>10</v>
      </c>
      <c r="T21" s="32" t="n">
        <f aca="false">IF(S21="";"";IF(S21&gt;15;0;15-S21+1))</f>
        <v>6</v>
      </c>
      <c r="U21" s="28" t="n">
        <v>21.62</v>
      </c>
      <c r="V21" s="29" t="n">
        <f aca="false">IF(ISNUMBER(U21);RANK(U21;$U$7:$U$35;1);"")</f>
        <v>16</v>
      </c>
      <c r="W21" s="30" t="n">
        <f aca="false">IF(V21="";"";IF(V21&gt;15;0;15-V21+1))</f>
        <v>0</v>
      </c>
      <c r="X21" s="31"/>
      <c r="Y21" s="29" t="str">
        <f aca="false">IF(ISNUMBER(X21);RANK(X21;$X$7:$X$35;1);"")</f>
        <v/>
      </c>
      <c r="Z21" s="32" t="n">
        <f aca="false">IF(Y21="";"";IF(Y21&gt;15;0;15-Y21+1))</f>
        <v>0</v>
      </c>
      <c r="AA21" s="41" t="n">
        <f aca="false">IF(B21&lt;&gt;"";SUM(E21;H21;K21;N21;Q21;T21;W21;Z21);"")</f>
        <v>17</v>
      </c>
      <c r="AB21" s="44" t="n">
        <f aca="false">IF(MIN(C21;F21;I21;L21;O21;R21;U21;X21)&gt;0;MIN(C21;F21;I21;L21;O21;R21;U21;X21);"")</f>
        <v>19.75</v>
      </c>
      <c r="AC21" s="43" t="n">
        <v>15</v>
      </c>
    </row>
    <row collapsed="false" customFormat="false" customHeight="true" hidden="false" ht="14.25" outlineLevel="0" r="22">
      <c r="A22" s="26" t="n">
        <v>16</v>
      </c>
      <c r="B22" s="27" t="s">
        <v>39</v>
      </c>
      <c r="C22" s="28"/>
      <c r="D22" s="29" t="str">
        <f aca="false">IF(ISNUMBER(C22);RANK(C22;$C$7:$C$35;1);"")</f>
        <v/>
      </c>
      <c r="E22" s="30"/>
      <c r="F22" s="31"/>
      <c r="G22" s="29" t="str">
        <f aca="false">IF(ISNUMBER(F22);RANK(F22;$F$7:$F$35;1);"")</f>
        <v/>
      </c>
      <c r="H22" s="32" t="n">
        <f aca="false">IF(G22="";"";IF(G22&gt;15;0;15-G22+1))</f>
        <v>0</v>
      </c>
      <c r="I22" s="44"/>
      <c r="J22" s="34" t="str">
        <f aca="false">IF(ISNUMBER(I22);RANK(I22;$I$7:$I$35;1);"")</f>
        <v/>
      </c>
      <c r="K22" s="35" t="n">
        <f aca="false">IF(J22="";"";IF(J22&gt;15;0;15-J22+1))</f>
        <v>0</v>
      </c>
      <c r="L22" s="31"/>
      <c r="M22" s="29" t="str">
        <f aca="false">IF(ISNUMBER(L22);RANK(L22;$L$7:$L$35;1);"")</f>
        <v/>
      </c>
      <c r="N22" s="32" t="n">
        <f aca="false">IF(M22="";"";IF(M22&gt;15;0;15-M22+1))</f>
        <v>0</v>
      </c>
      <c r="O22" s="28"/>
      <c r="P22" s="29" t="str">
        <f aca="false">IF(ISNUMBER(O22);RANK(O22;$O$7:$O$35;1);"")</f>
        <v/>
      </c>
      <c r="Q22" s="30" t="n">
        <f aca="false">IF(P22="";"";IF(P22&gt;15;0;15-P22+1))</f>
        <v>0</v>
      </c>
      <c r="R22" s="31"/>
      <c r="S22" s="29" t="str">
        <f aca="false">IF(ISNUMBER(R22);RANK(R22;$R$7:$R$35;1);"")</f>
        <v/>
      </c>
      <c r="T22" s="32" t="n">
        <f aca="false">IF(S22="";"";IF(S22&gt;15;0;15-S22+1))</f>
        <v>0</v>
      </c>
      <c r="U22" s="28" t="n">
        <v>15.75</v>
      </c>
      <c r="V22" s="29" t="n">
        <f aca="false">IF(ISNUMBER(U22);RANK(U22;$U$7:$U$35;1);"")</f>
        <v>5</v>
      </c>
      <c r="W22" s="30" t="n">
        <f aca="false">IF(V22="";"";IF(V22&gt;15;0;15-V22+1))</f>
        <v>11</v>
      </c>
      <c r="X22" s="31"/>
      <c r="Y22" s="29" t="str">
        <f aca="false">IF(ISNUMBER(X22);RANK(X22;$X$7:$X$35;1);"")</f>
        <v/>
      </c>
      <c r="Z22" s="32" t="n">
        <f aca="false">IF(Y22="";"";IF(Y22&gt;15;0;15-Y22+1))</f>
        <v>0</v>
      </c>
      <c r="AA22" s="41" t="n">
        <f aca="false">IF(B22&lt;&gt;"";SUM(E22;H22;K22;N22;Q22;T22;W22;Z22);"")</f>
        <v>11</v>
      </c>
      <c r="AB22" s="44" t="n">
        <f aca="false">IF(MIN(C22;F22;I22;L22;O22;R22;U22;X22)&gt;0;MIN(C22;F22;I22;L22;O22;R22;U22;X22);"")</f>
        <v>15.75</v>
      </c>
      <c r="AC22" s="43" t="n">
        <v>16</v>
      </c>
    </row>
    <row collapsed="false" customFormat="false" customHeight="true" hidden="false" ht="14.25" outlineLevel="0" r="23">
      <c r="A23" s="26" t="n">
        <v>17</v>
      </c>
      <c r="B23" s="27" t="s">
        <v>40</v>
      </c>
      <c r="C23" s="28"/>
      <c r="D23" s="29" t="str">
        <f aca="false">IF(ISNUMBER(C23);RANK(C23;$C$7:$C$35;1);"")</f>
        <v/>
      </c>
      <c r="E23" s="30"/>
      <c r="F23" s="31" t="n">
        <v>19.5</v>
      </c>
      <c r="G23" s="29" t="n">
        <f aca="false">IF(ISNUMBER(F23);RANK(F23;$F$7:$F$35;1);"")</f>
        <v>8</v>
      </c>
      <c r="H23" s="32" t="n">
        <f aca="false">IF(G23="";"";IF(G23&gt;15;0;15-G23+1))</f>
        <v>8</v>
      </c>
      <c r="I23" s="44"/>
      <c r="J23" s="34" t="str">
        <f aca="false">IF(ISNUMBER(I23);RANK(I23;$I$7:$I$35;1);"")</f>
        <v/>
      </c>
      <c r="K23" s="35" t="n">
        <f aca="false">IF(J23="";"";IF(J23&gt;15;0;15-J23+1))</f>
        <v>0</v>
      </c>
      <c r="L23" s="31"/>
      <c r="M23" s="29" t="str">
        <f aca="false">IF(ISNUMBER(L23);RANK(L23;$L$7:$L$35;1);"")</f>
        <v/>
      </c>
      <c r="N23" s="32" t="n">
        <f aca="false">IF(M23="";"";IF(M23&gt;15;0;15-M23+1))</f>
        <v>0</v>
      </c>
      <c r="O23" s="28"/>
      <c r="P23" s="29" t="str">
        <f aca="false">IF(ISNUMBER(O23);RANK(O23;$O$7:$O$35;1);"")</f>
        <v/>
      </c>
      <c r="Q23" s="30" t="n">
        <f aca="false">IF(P23="";"";IF(P23&gt;15;0;15-P23+1))</f>
        <v>0</v>
      </c>
      <c r="R23" s="31"/>
      <c r="S23" s="29" t="str">
        <f aca="false">IF(ISNUMBER(R23);RANK(R23;$R$7:$R$35;1);"")</f>
        <v/>
      </c>
      <c r="T23" s="32" t="n">
        <f aca="false">IF(S23="";"";IF(S23&gt;15;0;15-S23+1))</f>
        <v>0</v>
      </c>
      <c r="U23" s="28" t="n">
        <v>19.91</v>
      </c>
      <c r="V23" s="29" t="n">
        <f aca="false">IF(ISNUMBER(U23);RANK(U23;$U$7:$U$35;1);"")</f>
        <v>13</v>
      </c>
      <c r="W23" s="30" t="n">
        <f aca="false">IF(V23="";"";IF(V23&gt;15;0;15-V23+1))</f>
        <v>3</v>
      </c>
      <c r="X23" s="31"/>
      <c r="Y23" s="29" t="str">
        <f aca="false">IF(ISNUMBER(X23);RANK(X23;$X$7:$X$35;1);"")</f>
        <v/>
      </c>
      <c r="Z23" s="32" t="n">
        <f aca="false">IF(Y23="";"";IF(Y23&gt;15;0;15-Y23+1))</f>
        <v>0</v>
      </c>
      <c r="AA23" s="41" t="n">
        <f aca="false">IF(B23&lt;&gt;"";SUM(E23;H23;K23;N23;Q23;T23;W23;Z23);"")</f>
        <v>11</v>
      </c>
      <c r="AB23" s="44" t="n">
        <f aca="false">IF(MIN(C23;F23;I23;L23;O23;R23;U23;X23)&gt;0;MIN(C23;F23;I23;L23;O23;R23;U23;X23);"")</f>
        <v>19.5</v>
      </c>
      <c r="AC23" s="43" t="n">
        <v>17</v>
      </c>
    </row>
    <row collapsed="false" customFormat="false" customHeight="true" hidden="false" ht="14.25" outlineLevel="0" r="24">
      <c r="A24" s="26" t="n">
        <v>18</v>
      </c>
      <c r="B24" s="27" t="s">
        <v>41</v>
      </c>
      <c r="C24" s="28"/>
      <c r="D24" s="29" t="str">
        <f aca="false">IF(ISNUMBER(C24);RANK(C24;$C$7:$C$35;1);"")</f>
        <v/>
      </c>
      <c r="E24" s="30"/>
      <c r="F24" s="31"/>
      <c r="G24" s="29" t="str">
        <f aca="false">IF(ISNUMBER(F24);RANK(F24;$F$7:$F$35;1);"")</f>
        <v/>
      </c>
      <c r="H24" s="32" t="n">
        <f aca="false">IF(G24="";"";IF(G24&gt;15;0;15-G24+1))</f>
        <v>0</v>
      </c>
      <c r="I24" s="44" t="n">
        <v>18.06</v>
      </c>
      <c r="J24" s="34" t="n">
        <f aca="false">IF(ISNUMBER(I24);RANK(I24;$I$7:$I$35;1);"")</f>
        <v>6</v>
      </c>
      <c r="K24" s="35" t="n">
        <f aca="false">IF(J24="";"";IF(J24&gt;15;0;15-J24+1))</f>
        <v>10</v>
      </c>
      <c r="L24" s="31"/>
      <c r="M24" s="29" t="str">
        <f aca="false">IF(ISNUMBER(L24);RANK(L24;$L$7:$L$35;1);"")</f>
        <v/>
      </c>
      <c r="N24" s="32" t="n">
        <f aca="false">IF(M24="";"";IF(M24&gt;15;0;15-M24+1))</f>
        <v>0</v>
      </c>
      <c r="O24" s="28"/>
      <c r="P24" s="29" t="str">
        <f aca="false">IF(ISNUMBER(O24);RANK(O24;$O$7:$O$35;1);"")</f>
        <v/>
      </c>
      <c r="Q24" s="30" t="n">
        <f aca="false">IF(P24="";"";IF(P24&gt;15;0;15-P24+1))</f>
        <v>0</v>
      </c>
      <c r="R24" s="31"/>
      <c r="S24" s="29" t="str">
        <f aca="false">IF(ISNUMBER(R24);RANK(R24;$R$7:$R$35;1);"")</f>
        <v/>
      </c>
      <c r="T24" s="32" t="n">
        <f aca="false">IF(S24="";"";IF(S24&gt;15;0;15-S24+1))</f>
        <v>0</v>
      </c>
      <c r="U24" s="28"/>
      <c r="V24" s="29" t="str">
        <f aca="false">IF(ISNUMBER(U24);RANK(U24;$U$7:$U$35;1);"")</f>
        <v/>
      </c>
      <c r="W24" s="30" t="n">
        <f aca="false">IF(V24="";"";IF(V24&gt;15;0;15-V24+1))</f>
        <v>0</v>
      </c>
      <c r="X24" s="31"/>
      <c r="Y24" s="29" t="str">
        <f aca="false">IF(ISNUMBER(X24);RANK(X24;$X$7:$X$35;1);"")</f>
        <v/>
      </c>
      <c r="Z24" s="32" t="n">
        <f aca="false">IF(Y24="";"";IF(Y24&gt;15;0;15-Y24+1))</f>
        <v>0</v>
      </c>
      <c r="AA24" s="41" t="n">
        <f aca="false">IF(B24&lt;&gt;"";SUM(E24;H24;K24;N24;Q24;T24;W24;Z24);"")</f>
        <v>10</v>
      </c>
      <c r="AB24" s="44" t="n">
        <f aca="false">IF(MIN(C24;F24;I24;L24;O24;R24;U24;X24)&gt;0;MIN(C24;F24;I24;L24;O24;R24;U24;X24);"")</f>
        <v>18.06</v>
      </c>
      <c r="AC24" s="43" t="n">
        <v>18</v>
      </c>
    </row>
    <row collapsed="false" customFormat="false" customHeight="true" hidden="false" ht="14.25" outlineLevel="0" r="25">
      <c r="A25" s="26" t="n">
        <v>19</v>
      </c>
      <c r="B25" s="27" t="s">
        <v>42</v>
      </c>
      <c r="C25" s="28"/>
      <c r="D25" s="29" t="str">
        <f aca="false">IF(ISNUMBER(C25);RANK(C25;$C$7:$C$35;1);"")</f>
        <v/>
      </c>
      <c r="E25" s="30"/>
      <c r="F25" s="31"/>
      <c r="G25" s="29" t="str">
        <f aca="false">IF(ISNUMBER(F25);RANK(F25;$F$7:$F$35;1);"")</f>
        <v/>
      </c>
      <c r="H25" s="32" t="n">
        <f aca="false">IF(G25="";"";IF(G25&gt;15;0;15-G25+1))</f>
        <v>0</v>
      </c>
      <c r="I25" s="44"/>
      <c r="J25" s="34" t="str">
        <f aca="false">IF(ISNUMBER(I25);RANK(I25;$I$7:$I$35;1);"")</f>
        <v/>
      </c>
      <c r="K25" s="35" t="n">
        <f aca="false">IF(J25="";"";IF(J25&gt;15;0;15-J25+1))</f>
        <v>0</v>
      </c>
      <c r="L25" s="31"/>
      <c r="M25" s="29" t="str">
        <f aca="false">IF(ISNUMBER(L25);RANK(L25;$L$7:$L$35;1);"")</f>
        <v/>
      </c>
      <c r="N25" s="32" t="n">
        <f aca="false">IF(M25="";"";IF(M25&gt;15;0;15-M25+1))</f>
        <v>0</v>
      </c>
      <c r="O25" s="28"/>
      <c r="P25" s="29" t="str">
        <f aca="false">IF(ISNUMBER(O25);RANK(O25;$O$7:$O$35;1);"")</f>
        <v/>
      </c>
      <c r="Q25" s="30" t="n">
        <f aca="false">IF(P25="";"";IF(P25&gt;15;0;15-P25+1))</f>
        <v>0</v>
      </c>
      <c r="R25" s="31"/>
      <c r="S25" s="29" t="str">
        <f aca="false">IF(ISNUMBER(R25);RANK(R25;$R$7:$R$35;1);"")</f>
        <v/>
      </c>
      <c r="T25" s="32" t="n">
        <f aca="false">IF(S25="";"";IF(S25&gt;15;0;15-S25+1))</f>
        <v>0</v>
      </c>
      <c r="U25" s="28" t="n">
        <v>16.73</v>
      </c>
      <c r="V25" s="29" t="n">
        <f aca="false">IF(ISNUMBER(U25);RANK(U25;$U$7:$U$35;1);"")</f>
        <v>8</v>
      </c>
      <c r="W25" s="30" t="n">
        <f aca="false">IF(V25="";"";IF(V25&gt;15;0;15-V25+1))</f>
        <v>8</v>
      </c>
      <c r="X25" s="31"/>
      <c r="Y25" s="29" t="str">
        <f aca="false">IF(ISNUMBER(X25);RANK(X25;$X$7:$X$35;1);"")</f>
        <v/>
      </c>
      <c r="Z25" s="32" t="n">
        <f aca="false">IF(Y25="";"";IF(Y25&gt;15;0;15-Y25+1))</f>
        <v>0</v>
      </c>
      <c r="AA25" s="41" t="n">
        <f aca="false">IF(B25&lt;&gt;"";SUM(E25;H25;K25;N25;Q25;T25;W25;Z25);"")</f>
        <v>8</v>
      </c>
      <c r="AB25" s="44" t="n">
        <f aca="false">IF(MIN(C25;F25;I25;L25;O25;R25;U25;X25)&gt;0;MIN(C25;F25;I25;L25;O25;R25;U25;X25);"")</f>
        <v>16.73</v>
      </c>
      <c r="AC25" s="43" t="n">
        <v>19</v>
      </c>
    </row>
    <row collapsed="false" customFormat="false" customHeight="true" hidden="false" ht="14.25" outlineLevel="0" r="26">
      <c r="A26" s="26" t="n">
        <v>20</v>
      </c>
      <c r="B26" s="27" t="s">
        <v>43</v>
      </c>
      <c r="C26" s="28"/>
      <c r="D26" s="29" t="str">
        <f aca="false">IF(ISNUMBER(C26);RANK(C26;$C$7:$C$35;1);"")</f>
        <v/>
      </c>
      <c r="E26" s="30"/>
      <c r="F26" s="31"/>
      <c r="G26" s="29" t="str">
        <f aca="false">IF(ISNUMBER(F26);RANK(F26;$F$7:$F$35;1);"")</f>
        <v/>
      </c>
      <c r="H26" s="32" t="n">
        <f aca="false">IF(G26="";"";IF(G26&gt;15;0;15-G26+1))</f>
        <v>0</v>
      </c>
      <c r="I26" s="44"/>
      <c r="J26" s="34" t="str">
        <f aca="false">IF(ISNUMBER(I26);RANK(I26;$I$7:$I$35;1);"")</f>
        <v/>
      </c>
      <c r="K26" s="35" t="n">
        <f aca="false">IF(J26="";"";IF(J26&gt;15;0;15-J26+1))</f>
        <v>0</v>
      </c>
      <c r="L26" s="31"/>
      <c r="M26" s="29" t="str">
        <f aca="false">IF(ISNUMBER(L26);RANK(L26;$L$7:$L$35;1);"")</f>
        <v/>
      </c>
      <c r="N26" s="32" t="n">
        <f aca="false">IF(M26="";"";IF(M26&gt;15;0;15-M26+1))</f>
        <v>0</v>
      </c>
      <c r="O26" s="28"/>
      <c r="P26" s="29" t="str">
        <f aca="false">IF(ISNUMBER(O26);RANK(O26;$O$7:$O$35;1);"")</f>
        <v/>
      </c>
      <c r="Q26" s="30" t="n">
        <f aca="false">IF(P26="";"";IF(P26&gt;15;0;15-P26+1))</f>
        <v>0</v>
      </c>
      <c r="R26" s="31"/>
      <c r="S26" s="29" t="str">
        <f aca="false">IF(ISNUMBER(R26);RANK(R26;$R$7:$R$35;1);"")</f>
        <v/>
      </c>
      <c r="T26" s="32" t="n">
        <f aca="false">IF(S26="";"";IF(S26&gt;15;0;15-S26+1))</f>
        <v>0</v>
      </c>
      <c r="U26" s="28" t="n">
        <v>18.54</v>
      </c>
      <c r="V26" s="29" t="n">
        <f aca="false">IF(ISNUMBER(U26);RANK(U26;$U$7:$U$35;1);"")</f>
        <v>11</v>
      </c>
      <c r="W26" s="30" t="n">
        <f aca="false">IF(V26="";"";IF(V26&gt;15;0;15-V26+1))</f>
        <v>5</v>
      </c>
      <c r="X26" s="31"/>
      <c r="Y26" s="29" t="str">
        <f aca="false">IF(ISNUMBER(X26);RANK(X26;$X$7:$X$35;1);"")</f>
        <v/>
      </c>
      <c r="Z26" s="32" t="n">
        <f aca="false">IF(Y26="";"";IF(Y26&gt;15;0;15-Y26+1))</f>
        <v>0</v>
      </c>
      <c r="AA26" s="41" t="n">
        <f aca="false">IF(B26&lt;&gt;"";SUM(E26;H26;K26;N26;Q26;T26;W26;Z26);"")</f>
        <v>5</v>
      </c>
      <c r="AB26" s="44" t="n">
        <f aca="false">IF(MIN(C26;F26;I26;L26;O26;R26;U26;X26)&gt;0;MIN(C26;F26;I26;L26;O26;R26;U26;X26);"")</f>
        <v>18.54</v>
      </c>
      <c r="AC26" s="43" t="n">
        <v>20</v>
      </c>
    </row>
    <row collapsed="false" customFormat="false" customHeight="true" hidden="false" ht="14.25" outlineLevel="0" r="27">
      <c r="A27" s="26" t="n">
        <v>21</v>
      </c>
      <c r="B27" s="27" t="s">
        <v>44</v>
      </c>
      <c r="C27" s="28"/>
      <c r="D27" s="29" t="str">
        <f aca="false">IF(ISNUMBER(C27);RANK(C27;$C$7:$C$35;1);"")</f>
        <v/>
      </c>
      <c r="E27" s="30"/>
      <c r="F27" s="31"/>
      <c r="G27" s="29" t="str">
        <f aca="false">IF(ISNUMBER(F27);RANK(F27;$F$7:$F$35;1);"")</f>
        <v/>
      </c>
      <c r="H27" s="32" t="n">
        <f aca="false">IF(G27="";"";IF(G27&gt;15;0;15-G27+1))</f>
        <v>0</v>
      </c>
      <c r="I27" s="44" t="n">
        <v>24.78</v>
      </c>
      <c r="J27" s="34" t="n">
        <f aca="false">IF(ISNUMBER(I27);RANK(I27;$I$7:$I$35;1);"")</f>
        <v>14</v>
      </c>
      <c r="K27" s="35" t="n">
        <f aca="false">IF(J27="";"";IF(J27&gt;15;0;15-J27+1))</f>
        <v>2</v>
      </c>
      <c r="L27" s="31" t="n">
        <v>23.04</v>
      </c>
      <c r="M27" s="29" t="n">
        <f aca="false">IF(ISNUMBER(L27);RANK(L27;$L$7:$L$35;1);"")</f>
        <v>13</v>
      </c>
      <c r="N27" s="32" t="n">
        <f aca="false">IF(M27="";"";IF(M27&gt;15;0;15-M27+1))</f>
        <v>3</v>
      </c>
      <c r="O27" s="28"/>
      <c r="P27" s="29" t="str">
        <f aca="false">IF(ISNUMBER(O27);RANK(O27;$O$7:$O$35;1);"")</f>
        <v/>
      </c>
      <c r="Q27" s="30" t="n">
        <f aca="false">IF(P27="";"";IF(P27&gt;15;0;15-P27+1))</f>
        <v>0</v>
      </c>
      <c r="R27" s="31"/>
      <c r="S27" s="29" t="str">
        <f aca="false">IF(ISNUMBER(R27);RANK(R27;$R$7:$R$35;1);"")</f>
        <v/>
      </c>
      <c r="T27" s="32" t="n">
        <f aca="false">IF(S27="";"";IF(S27&gt;15;0;15-S27+1))</f>
        <v>0</v>
      </c>
      <c r="U27" s="28"/>
      <c r="V27" s="29" t="str">
        <f aca="false">IF(ISNUMBER(U27);RANK(U27;$U$7:$U$35;1);"")</f>
        <v/>
      </c>
      <c r="W27" s="30" t="n">
        <f aca="false">IF(V27="";"";IF(V27&gt;15;0;15-V27+1))</f>
        <v>0</v>
      </c>
      <c r="X27" s="31"/>
      <c r="Y27" s="29" t="str">
        <f aca="false">IF(ISNUMBER(X27);RANK(X27;$X$7:$X$35;1);"")</f>
        <v/>
      </c>
      <c r="Z27" s="32" t="n">
        <f aca="false">IF(Y27="";"";IF(Y27&gt;15;0;15-Y27+1))</f>
        <v>0</v>
      </c>
      <c r="AA27" s="41" t="n">
        <f aca="false">IF(B27&lt;&gt;"";SUM(E27;H27;K27;N27;Q27;T27;W27;Z27);"")</f>
        <v>5</v>
      </c>
      <c r="AB27" s="44" t="n">
        <f aca="false">IF(MIN(C27;F27;I27;L27;O27;R27;U27;X27)&gt;0;MIN(C27;F27;I27;L27;O27;R27;U27;X27);"")</f>
        <v>23.04</v>
      </c>
      <c r="AC27" s="43" t="n">
        <v>21</v>
      </c>
    </row>
    <row collapsed="false" customFormat="false" customHeight="true" hidden="false" ht="14.25" outlineLevel="0" r="28">
      <c r="A28" s="26" t="n">
        <v>22</v>
      </c>
      <c r="B28" s="27" t="s">
        <v>45</v>
      </c>
      <c r="C28" s="28"/>
      <c r="D28" s="29" t="str">
        <f aca="false">IF(ISNUMBER(C28);RANK(C28;$C$7:$C$35;1);"")</f>
        <v/>
      </c>
      <c r="E28" s="30"/>
      <c r="F28" s="31" t="n">
        <v>32.29</v>
      </c>
      <c r="G28" s="29" t="n">
        <f aca="false">IF(ISNUMBER(F28);RANK(F28;$F$7:$F$35;1);"")</f>
        <v>13</v>
      </c>
      <c r="H28" s="32" t="n">
        <f aca="false">IF(G28="";"";IF(G28&gt;15;0;15-G28+1))</f>
        <v>3</v>
      </c>
      <c r="I28" s="44" t="n">
        <v>24.78</v>
      </c>
      <c r="J28" s="34" t="n">
        <f aca="false">IF(ISNUMBER(I28);RANK(I28;$I$7:$I$35;1);"")</f>
        <v>14</v>
      </c>
      <c r="K28" s="35" t="n">
        <f aca="false">IF(J28="";"";IF(J28&gt;15;0;15-J28+1))</f>
        <v>2</v>
      </c>
      <c r="L28" s="31"/>
      <c r="M28" s="29" t="str">
        <f aca="false">IF(ISNUMBER(L28);RANK(L28;$L$7:$L$35;1);"")</f>
        <v/>
      </c>
      <c r="N28" s="32" t="n">
        <f aca="false">IF(M28="";"";IF(M28&gt;15;0;15-M28+1))</f>
        <v>0</v>
      </c>
      <c r="O28" s="28"/>
      <c r="P28" s="29" t="str">
        <f aca="false">IF(ISNUMBER(O28);RANK(O28;$O$7:$O$35;1);"")</f>
        <v/>
      </c>
      <c r="Q28" s="30" t="n">
        <f aca="false">IF(P28="";"";IF(P28&gt;15;0;15-P28+1))</f>
        <v>0</v>
      </c>
      <c r="R28" s="31"/>
      <c r="S28" s="29" t="str">
        <f aca="false">IF(ISNUMBER(R28);RANK(R28;$R$7:$R$35;1);"")</f>
        <v/>
      </c>
      <c r="T28" s="32" t="n">
        <f aca="false">IF(S28="";"";IF(S28&gt;15;0;15-S28+1))</f>
        <v>0</v>
      </c>
      <c r="U28" s="28"/>
      <c r="V28" s="29" t="str">
        <f aca="false">IF(ISNUMBER(U28);RANK(U28;$U$7:$U$35;1);"")</f>
        <v/>
      </c>
      <c r="W28" s="30" t="n">
        <f aca="false">IF(V28="";"";IF(V28&gt;15;0;15-V28+1))</f>
        <v>0</v>
      </c>
      <c r="X28" s="31"/>
      <c r="Y28" s="29" t="str">
        <f aca="false">IF(ISNUMBER(X28);RANK(X28;$X$7:$X$35;1);"")</f>
        <v/>
      </c>
      <c r="Z28" s="32" t="n">
        <f aca="false">IF(Y28="";"";IF(Y28&gt;15;0;15-Y28+1))</f>
        <v>0</v>
      </c>
      <c r="AA28" s="41" t="n">
        <f aca="false">IF(B28&lt;&gt;"";SUM(E28;H28;K28;N28;Q28;T28;W28;Z28);"")</f>
        <v>5</v>
      </c>
      <c r="AB28" s="44" t="n">
        <f aca="false">IF(MIN(C28;F28;I28;L28;O28;R28;U28;X28)&gt;0;MIN(C28;F28;I28;L28;O28;R28;U28;X28);"")</f>
        <v>24.78</v>
      </c>
      <c r="AC28" s="43" t="n">
        <v>22</v>
      </c>
    </row>
    <row collapsed="false" customFormat="false" customHeight="true" hidden="false" ht="14.25" outlineLevel="0" r="29">
      <c r="A29" s="26" t="n">
        <v>23</v>
      </c>
      <c r="B29" s="27" t="s">
        <v>46</v>
      </c>
      <c r="C29" s="28"/>
      <c r="D29" s="29" t="str">
        <f aca="false">IF(ISNUMBER(C29);RANK(C29;$C$7:$C$35;1);"")</f>
        <v/>
      </c>
      <c r="E29" s="30"/>
      <c r="F29" s="31"/>
      <c r="G29" s="29" t="str">
        <f aca="false">IF(ISNUMBER(F29);RANK(F29;$F$7:$F$35;1);"")</f>
        <v/>
      </c>
      <c r="H29" s="32" t="n">
        <f aca="false">IF(G29="";"";IF(G29&gt;15;0;15-G29+1))</f>
        <v>0</v>
      </c>
      <c r="I29" s="44" t="n">
        <v>29.18</v>
      </c>
      <c r="J29" s="34" t="n">
        <f aca="false">IF(ISNUMBER(I29);RANK(I29;$I$7:$I$35;1);"")</f>
        <v>16</v>
      </c>
      <c r="K29" s="35" t="n">
        <f aca="false">IF(J29="";"";IF(J29&gt;15;0;15-J29+1))</f>
        <v>0</v>
      </c>
      <c r="L29" s="31"/>
      <c r="M29" s="29" t="str">
        <f aca="false">IF(ISNUMBER(L29);RANK(L29;$L$7:$L$35;1);"")</f>
        <v/>
      </c>
      <c r="N29" s="32" t="n">
        <f aca="false">IF(M29="";"";IF(M29&gt;15;0;15-M29+1))</f>
        <v>0</v>
      </c>
      <c r="O29" s="28" t="n">
        <v>20.76</v>
      </c>
      <c r="P29" s="29" t="n">
        <f aca="false">IF(ISNUMBER(O29);RANK(O29;$O$7:$O$35;1);"")</f>
        <v>12</v>
      </c>
      <c r="Q29" s="30" t="n">
        <f aca="false">IF(P29="";"";IF(P29&gt;15;0;15-P29+1))</f>
        <v>4</v>
      </c>
      <c r="R29" s="31"/>
      <c r="S29" s="29" t="str">
        <f aca="false">IF(ISNUMBER(R29);RANK(R29;$R$7:$R$35;1);"")</f>
        <v/>
      </c>
      <c r="T29" s="32" t="n">
        <f aca="false">IF(S29="";"";IF(S29&gt;15;0;15-S29+1))</f>
        <v>0</v>
      </c>
      <c r="U29" s="28"/>
      <c r="V29" s="29" t="str">
        <f aca="false">IF(ISNUMBER(U29);RANK(U29;$U$7:$U$35;1);"")</f>
        <v/>
      </c>
      <c r="W29" s="30" t="n">
        <f aca="false">IF(V29="";"";IF(V29&gt;15;0;15-V29+1))</f>
        <v>0</v>
      </c>
      <c r="X29" s="31"/>
      <c r="Y29" s="29" t="str">
        <f aca="false">IF(ISNUMBER(X29);RANK(X29;$X$7:$X$35;1);"")</f>
        <v/>
      </c>
      <c r="Z29" s="32" t="n">
        <f aca="false">IF(Y29="";"";IF(Y29&gt;15;0;15-Y29+1))</f>
        <v>0</v>
      </c>
      <c r="AA29" s="41" t="n">
        <f aca="false">IF(B29&lt;&gt;"";SUM(E29;H29;K29;N29;Q29;T29;W29;Z29);"")</f>
        <v>4</v>
      </c>
      <c r="AB29" s="44" t="n">
        <f aca="false">IF(MIN(C29;F29;I29;L29;O29;R29;U29;X29)&gt;0;MIN(C29;F29;I29;L29;O29;R29;U29;X29);"")</f>
        <v>20.76</v>
      </c>
      <c r="AC29" s="43" t="n">
        <v>23</v>
      </c>
    </row>
    <row collapsed="false" customFormat="false" customHeight="true" hidden="false" ht="14.25" outlineLevel="0" r="30">
      <c r="A30" s="26" t="n">
        <v>24</v>
      </c>
      <c r="B30" s="27" t="s">
        <v>47</v>
      </c>
      <c r="C30" s="28"/>
      <c r="D30" s="29" t="str">
        <f aca="false">IF(ISNUMBER(C30);RANK(C30;$C$7:$C$35;1);"")</f>
        <v/>
      </c>
      <c r="E30" s="30"/>
      <c r="F30" s="31"/>
      <c r="G30" s="29" t="str">
        <f aca="false">IF(ISNUMBER(F30);RANK(F30;$F$7:$F$35;1);"")</f>
        <v/>
      </c>
      <c r="H30" s="32" t="n">
        <f aca="false">IF(G30="";"";IF(G30&gt;15;0;15-G30+1))</f>
        <v>0</v>
      </c>
      <c r="I30" s="44"/>
      <c r="J30" s="34" t="str">
        <f aca="false">IF(ISNUMBER(I30);RANK(I30;$I$7:$I$35;1);"")</f>
        <v/>
      </c>
      <c r="K30" s="35" t="n">
        <f aca="false">IF(J30="";"";IF(J30&gt;15;0;15-J30+1))</f>
        <v>0</v>
      </c>
      <c r="L30" s="31" t="n">
        <v>27.73</v>
      </c>
      <c r="M30" s="29" t="n">
        <f aca="false">IF(ISNUMBER(L30);RANK(L30;$L$7:$L$35;1);"")</f>
        <v>16</v>
      </c>
      <c r="N30" s="32" t="n">
        <f aca="false">IF(M30="";"";IF(M30&gt;15;0;15-M30+1))</f>
        <v>0</v>
      </c>
      <c r="O30" s="28"/>
      <c r="P30" s="29" t="str">
        <f aca="false">IF(ISNUMBER(O30);RANK(O30;$O$7:$O$35;1);"")</f>
        <v/>
      </c>
      <c r="Q30" s="30" t="n">
        <f aca="false">IF(P30="";"";IF(P30&gt;15;0;15-P30+1))</f>
        <v>0</v>
      </c>
      <c r="R30" s="31"/>
      <c r="S30" s="29" t="str">
        <f aca="false">IF(ISNUMBER(R30);RANK(R30;$R$7:$R$35;1);"")</f>
        <v/>
      </c>
      <c r="T30" s="32" t="n">
        <f aca="false">IF(S30="";"";IF(S30&gt;15;0;15-S30+1))</f>
        <v>0</v>
      </c>
      <c r="U30" s="28"/>
      <c r="V30" s="29" t="str">
        <f aca="false">IF(ISNUMBER(U30);RANK(U30;$U$7:$U$35;1);"")</f>
        <v/>
      </c>
      <c r="W30" s="30" t="n">
        <f aca="false">IF(V30="";"";IF(V30&gt;15;0;15-V30+1))</f>
        <v>0</v>
      </c>
      <c r="X30" s="31"/>
      <c r="Y30" s="29" t="str">
        <f aca="false">IF(ISNUMBER(X30);RANK(X30;$X$7:$X$35;1);"")</f>
        <v/>
      </c>
      <c r="Z30" s="32" t="n">
        <f aca="false">IF(Y30="";"";IF(Y30&gt;15;0;15-Y30+1))</f>
        <v>0</v>
      </c>
      <c r="AA30" s="41" t="n">
        <f aca="false">IF(B30&lt;&gt;"";SUM(E30;H30;K30;N30;Q30;T30;W30;Z30);"")</f>
        <v>0</v>
      </c>
      <c r="AB30" s="44" t="n">
        <f aca="false">IF(MIN(C30;F30;I30;L30;O30;R30;U30;X30)&gt;0;MIN(C30;F30;I30;L30;O30;R30;U30;X30);"")</f>
        <v>27.73</v>
      </c>
      <c r="AC30" s="43" t="n">
        <v>24</v>
      </c>
    </row>
    <row collapsed="false" customFormat="false" customHeight="true" hidden="false" ht="14.25" outlineLevel="0" r="31">
      <c r="A31" s="26" t="n">
        <v>25</v>
      </c>
      <c r="B31" s="27" t="s">
        <v>48</v>
      </c>
      <c r="C31" s="28"/>
      <c r="D31" s="29" t="str">
        <f aca="false">IF(ISNUMBER(C31);RANK(C31;$C$7:$C$35;1);"")</f>
        <v/>
      </c>
      <c r="E31" s="30"/>
      <c r="F31" s="31"/>
      <c r="G31" s="29" t="str">
        <f aca="false">IF(ISNUMBER(F31);RANK(F31;$F$7:$F$35;1);"")</f>
        <v/>
      </c>
      <c r="H31" s="32" t="n">
        <f aca="false">IF(G31="";"";IF(G31&gt;15;0;15-G31+1))</f>
        <v>0</v>
      </c>
      <c r="I31" s="44"/>
      <c r="J31" s="34" t="str">
        <f aca="false">IF(ISNUMBER(I31);RANK(I31;$I$7:$I$35;1);"")</f>
        <v/>
      </c>
      <c r="K31" s="35" t="n">
        <f aca="false">IF(J31="";"";IF(J31&gt;15;0;15-J31+1))</f>
        <v>0</v>
      </c>
      <c r="L31" s="31" t="n">
        <v>33.31</v>
      </c>
      <c r="M31" s="29" t="n">
        <f aca="false">IF(ISNUMBER(L31);RANK(L31;$L$7:$L$35;1);"")</f>
        <v>18</v>
      </c>
      <c r="N31" s="32" t="n">
        <f aca="false">IF(M31="";"";IF(M31&gt;15;0;15-M31+1))</f>
        <v>0</v>
      </c>
      <c r="O31" s="28"/>
      <c r="P31" s="29" t="str">
        <f aca="false">IF(ISNUMBER(O31);RANK(O31;$O$7:$O$35;1);"")</f>
        <v/>
      </c>
      <c r="Q31" s="30" t="n">
        <f aca="false">IF(P31="";"";IF(P31&gt;15;0;15-P31+1))</f>
        <v>0</v>
      </c>
      <c r="R31" s="31"/>
      <c r="S31" s="29" t="str">
        <f aca="false">IF(ISNUMBER(R31);RANK(R31;$R$7:$R$35;1);"")</f>
        <v/>
      </c>
      <c r="T31" s="32" t="n">
        <f aca="false">IF(S31="";"";IF(S31&gt;15;0;15-S31+1))</f>
        <v>0</v>
      </c>
      <c r="U31" s="28"/>
      <c r="V31" s="29" t="str">
        <f aca="false">IF(ISNUMBER(U31);RANK(U31;$U$7:$U$35;1);"")</f>
        <v/>
      </c>
      <c r="W31" s="30" t="n">
        <f aca="false">IF(V31="";"";IF(V31&gt;15;0;15-V31+1))</f>
        <v>0</v>
      </c>
      <c r="X31" s="31" t="s">
        <v>31</v>
      </c>
      <c r="Y31" s="29" t="str">
        <f aca="false">IF(ISNUMBER(X31);RANK(X31;$X$7:$X$35;1);"")</f>
        <v/>
      </c>
      <c r="Z31" s="32" t="n">
        <f aca="false">IF(Y31="";"";IF(Y31&gt;15;0;15-Y31+1))</f>
        <v>0</v>
      </c>
      <c r="AA31" s="41" t="n">
        <f aca="false">IF(B31&lt;&gt;"";SUM(E31;H31;K31;N31;Q31;T31;W31;Z31);"")</f>
        <v>0</v>
      </c>
      <c r="AB31" s="44" t="n">
        <f aca="false">IF(MIN(C31;F31;I31;L31;O31;R31;U31;X31)&gt;0;MIN(C31;F31;I31;L31;O31;R31;U31;X31);"")</f>
        <v>33.31</v>
      </c>
      <c r="AC31" s="43" t="n">
        <v>25</v>
      </c>
    </row>
    <row collapsed="false" customFormat="false" customHeight="true" hidden="false" ht="14.25" outlineLevel="0" r="32">
      <c r="A32" s="26" t="n">
        <v>26</v>
      </c>
      <c r="B32" s="27" t="s">
        <v>49</v>
      </c>
      <c r="C32" s="28"/>
      <c r="D32" s="29" t="str">
        <f aca="false">IF(ISNUMBER(C32);RANK(C32;$C$7:$C$35;1);"")</f>
        <v/>
      </c>
      <c r="E32" s="30"/>
      <c r="F32" s="31"/>
      <c r="G32" s="29" t="str">
        <f aca="false">IF(ISNUMBER(F32);RANK(F32;$F$7:$F$35;1);"")</f>
        <v/>
      </c>
      <c r="H32" s="32" t="n">
        <f aca="false">IF(G32="";"";IF(G32&gt;15;0;15-G32+1))</f>
        <v>0</v>
      </c>
      <c r="I32" s="44" t="n">
        <v>35.42</v>
      </c>
      <c r="J32" s="34" t="n">
        <f aca="false">IF(ISNUMBER(I32);RANK(I32;$I$7:$I$35;1);"")</f>
        <v>18</v>
      </c>
      <c r="K32" s="35" t="n">
        <f aca="false">IF(J32="";"";IF(J32&gt;15;0;15-J32+1))</f>
        <v>0</v>
      </c>
      <c r="L32" s="31"/>
      <c r="M32" s="29" t="str">
        <f aca="false">IF(ISNUMBER(L32);RANK(L32;$L$7:$L$35;1);"")</f>
        <v/>
      </c>
      <c r="N32" s="32" t="n">
        <f aca="false">IF(M32="";"";IF(M32&gt;15;0;15-M32+1))</f>
        <v>0</v>
      </c>
      <c r="O32" s="28"/>
      <c r="P32" s="29" t="str">
        <f aca="false">IF(ISNUMBER(O32);RANK(O32;$O$7:$O$35;1);"")</f>
        <v/>
      </c>
      <c r="Q32" s="30" t="n">
        <f aca="false">IF(P32="";"";IF(P32&gt;15;0;15-P32+1))</f>
        <v>0</v>
      </c>
      <c r="R32" s="31"/>
      <c r="S32" s="29" t="str">
        <f aca="false">IF(ISNUMBER(R32);RANK(R32;$R$7:$R$35;1);"")</f>
        <v/>
      </c>
      <c r="T32" s="32" t="n">
        <f aca="false">IF(S32="";"";IF(S32&gt;15;0;15-S32+1))</f>
        <v>0</v>
      </c>
      <c r="U32" s="28"/>
      <c r="V32" s="29" t="str">
        <f aca="false">IF(ISNUMBER(U32);RANK(U32;$U$7:$U$35;1);"")</f>
        <v/>
      </c>
      <c r="W32" s="30" t="n">
        <f aca="false">IF(V32="";"";IF(V32&gt;15;0;15-V32+1))</f>
        <v>0</v>
      </c>
      <c r="X32" s="31"/>
      <c r="Y32" s="29" t="str">
        <f aca="false">IF(ISNUMBER(X32);RANK(X32;$X$7:$X$35;1);"")</f>
        <v/>
      </c>
      <c r="Z32" s="32" t="n">
        <f aca="false">IF(Y32="";"";IF(Y32&gt;15;0;15-Y32+1))</f>
        <v>0</v>
      </c>
      <c r="AA32" s="41" t="n">
        <f aca="false">IF(B32&lt;&gt;"";SUM(E32;H32;K32;N32;Q32;T32;W32;Z32);"")</f>
        <v>0</v>
      </c>
      <c r="AB32" s="44" t="n">
        <f aca="false">IF(MIN(C32;F32;I32;L32;O32;R32;U32;X32)&gt;0;MIN(C32;F32;I32;L32;O32;R32;U32;X32);"")</f>
        <v>35.42</v>
      </c>
      <c r="AC32" s="43" t="n">
        <v>26</v>
      </c>
    </row>
    <row collapsed="false" customFormat="false" customHeight="true" hidden="false" ht="14.25" outlineLevel="0" r="33">
      <c r="A33" s="26" t="n">
        <v>27</v>
      </c>
      <c r="B33" s="27" t="s">
        <v>50</v>
      </c>
      <c r="C33" s="28"/>
      <c r="D33" s="29" t="str">
        <f aca="false">IF(ISNUMBER(C33);RANK(C33;$C$7:$C$35;1);"")</f>
        <v/>
      </c>
      <c r="E33" s="30"/>
      <c r="F33" s="31"/>
      <c r="G33" s="29" t="str">
        <f aca="false">IF(ISNUMBER(F33);RANK(F33;$F$7:$F$35;1);"")</f>
        <v/>
      </c>
      <c r="H33" s="32" t="n">
        <f aca="false">IF(G33="";"";IF(G33&gt;15;0;15-G33+1))</f>
        <v>0</v>
      </c>
      <c r="I33" s="44" t="n">
        <v>38.2</v>
      </c>
      <c r="J33" s="34" t="n">
        <f aca="false">IF(ISNUMBER(I33);RANK(I33;$I$7:$I$35;1);"")</f>
        <v>19</v>
      </c>
      <c r="K33" s="35" t="n">
        <f aca="false">IF(J33="";"";IF(J33&gt;15;0;15-J33+1))</f>
        <v>0</v>
      </c>
      <c r="L33" s="31"/>
      <c r="M33" s="29" t="str">
        <f aca="false">IF(ISNUMBER(L33);RANK(L33;$L$7:$L$35;1);"")</f>
        <v/>
      </c>
      <c r="N33" s="32" t="n">
        <f aca="false">IF(M33="";"";IF(M33&gt;15;0;15-M33+1))</f>
        <v>0</v>
      </c>
      <c r="O33" s="28"/>
      <c r="P33" s="29" t="str">
        <f aca="false">IF(ISNUMBER(O33);RANK(O33;$O$7:$O$35;1);"")</f>
        <v/>
      </c>
      <c r="Q33" s="30" t="n">
        <f aca="false">IF(P33="";"";IF(P33&gt;15;0;15-P33+1))</f>
        <v>0</v>
      </c>
      <c r="R33" s="31"/>
      <c r="S33" s="29" t="str">
        <f aca="false">IF(ISNUMBER(R33);RANK(R33;$R$7:$R$35;1);"")</f>
        <v/>
      </c>
      <c r="T33" s="32" t="n">
        <f aca="false">IF(S33="";"";IF(S33&gt;15;0;15-S33+1))</f>
        <v>0</v>
      </c>
      <c r="U33" s="28"/>
      <c r="V33" s="29" t="str">
        <f aca="false">IF(ISNUMBER(U33);RANK(U33;$U$7:$U$35;1);"")</f>
        <v/>
      </c>
      <c r="W33" s="30" t="n">
        <f aca="false">IF(V33="";"";IF(V33&gt;15;0;15-V33+1))</f>
        <v>0</v>
      </c>
      <c r="X33" s="31"/>
      <c r="Y33" s="29" t="str">
        <f aca="false">IF(ISNUMBER(X33);RANK(X33;$X$7:$X$35;1);"")</f>
        <v/>
      </c>
      <c r="Z33" s="32" t="n">
        <f aca="false">IF(Y33="";"";IF(Y33&gt;15;0;15-Y33+1))</f>
        <v>0</v>
      </c>
      <c r="AA33" s="41" t="n">
        <f aca="false">IF(B33&lt;&gt;"";SUM(E33;H33;K33;N33;Q33;T33;W33;Z33);"")</f>
        <v>0</v>
      </c>
      <c r="AB33" s="44" t="n">
        <f aca="false">IF(MIN(C33;F33;I33;L33;O33;R33;U33;X33)&gt;0;MIN(C33;F33;I33;L33;O33;R33;U33;X33);"")</f>
        <v>38.2</v>
      </c>
      <c r="AC33" s="43" t="n">
        <v>27</v>
      </c>
    </row>
    <row collapsed="false" customFormat="false" customHeight="true" hidden="false" ht="14.25" outlineLevel="0" r="34">
      <c r="A34" s="46" t="n">
        <v>28</v>
      </c>
      <c r="B34" s="47" t="s">
        <v>51</v>
      </c>
      <c r="C34" s="48"/>
      <c r="D34" s="49" t="str">
        <f aca="false">IF(ISNUMBER(C34);RANK(C34;$C$7:$C$35;1);"")</f>
        <v/>
      </c>
      <c r="E34" s="50"/>
      <c r="F34" s="51"/>
      <c r="G34" s="49" t="str">
        <f aca="false">IF(ISNUMBER(F34);RANK(F34;$F$7:$F$35;1);"")</f>
        <v/>
      </c>
      <c r="H34" s="52" t="n">
        <f aca="false">IF(G34="";"";IF(G34&gt;15;0;15-G34+1))</f>
        <v>0</v>
      </c>
      <c r="I34" s="53"/>
      <c r="J34" s="54" t="str">
        <f aca="false">IF(ISNUMBER(I34);RANK(I34;$I$7:$I$35;1);"")</f>
        <v/>
      </c>
      <c r="K34" s="55" t="n">
        <f aca="false">IF(J34="";"";IF(J34&gt;15;0;15-J34+1))</f>
        <v>0</v>
      </c>
      <c r="L34" s="51" t="s">
        <v>31</v>
      </c>
      <c r="M34" s="49" t="str">
        <f aca="false">IF(ISNUMBER(L34);RANK(L34;$L$7:$L$35;1);"")</f>
        <v/>
      </c>
      <c r="N34" s="52" t="n">
        <f aca="false">IF(M34="";"";IF(M34&gt;15;0;15-M34+1))</f>
        <v>0</v>
      </c>
      <c r="O34" s="48"/>
      <c r="P34" s="49" t="str">
        <f aca="false">IF(ISNUMBER(O34);RANK(O34;$O$7:$O$35;1);"")</f>
        <v/>
      </c>
      <c r="Q34" s="50" t="n">
        <f aca="false">IF(P34="";"";IF(P34&gt;15;0;15-P34+1))</f>
        <v>0</v>
      </c>
      <c r="R34" s="51"/>
      <c r="S34" s="49" t="str">
        <f aca="false">IF(ISNUMBER(R34);RANK(R34;$R$7:$R$35;1);"")</f>
        <v/>
      </c>
      <c r="T34" s="52" t="n">
        <f aca="false">IF(S34="";"";IF(S34&gt;15;0;15-S34+1))</f>
        <v>0</v>
      </c>
      <c r="U34" s="48"/>
      <c r="V34" s="49" t="str">
        <f aca="false">IF(ISNUMBER(U34);RANK(U34;$U$7:$U$35;1);"")</f>
        <v/>
      </c>
      <c r="W34" s="50" t="n">
        <f aca="false">IF(V34="";"";IF(V34&gt;15;0;15-V34+1))</f>
        <v>0</v>
      </c>
      <c r="X34" s="51" t="s">
        <v>31</v>
      </c>
      <c r="Y34" s="49" t="str">
        <f aca="false">IF(ISNUMBER(X34);RANK(X34;$X$7:$X$35;1);"")</f>
        <v/>
      </c>
      <c r="Z34" s="52" t="n">
        <f aca="false">IF(Y34="";"";IF(Y34&gt;15;0;15-Y34+1))</f>
        <v>0</v>
      </c>
      <c r="AA34" s="56" t="n">
        <f aca="false">IF(B34&lt;&gt;"";SUM(E34;H34;K34;N34;Q34;T34;W34;Z34);"")</f>
        <v>0</v>
      </c>
      <c r="AB34" s="53" t="n">
        <f aca="false">IF(MIN(C34;F34;I34;L34;O34;R34;U34;X34)&gt;0;MIN(C34;F34;I34;L34;O34;R34;U34;X34);"")</f>
        <v>0</v>
      </c>
      <c r="AC34" s="43" t="n">
        <v>28</v>
      </c>
    </row>
  </sheetData>
  <mergeCells count="20">
    <mergeCell ref="A1:AB3"/>
    <mergeCell ref="A4:B6"/>
    <mergeCell ref="C4:E4"/>
    <mergeCell ref="F4:H4"/>
    <mergeCell ref="I4:K4"/>
    <mergeCell ref="L4:N4"/>
    <mergeCell ref="O4:Q4"/>
    <mergeCell ref="R4:T4"/>
    <mergeCell ref="U4:W4"/>
    <mergeCell ref="X4:Z4"/>
    <mergeCell ref="AA4:AA6"/>
    <mergeCell ref="AB4:AB6"/>
    <mergeCell ref="C5:E5"/>
    <mergeCell ref="F5:H5"/>
    <mergeCell ref="I5:K5"/>
    <mergeCell ref="L5:N5"/>
    <mergeCell ref="O5:Q5"/>
    <mergeCell ref="R5:T5"/>
    <mergeCell ref="U5:W5"/>
    <mergeCell ref="X5:Z5"/>
  </mergeCells>
  <printOptions headings="false" gridLines="false" gridLinesSet="true" horizontalCentered="false" verticalCentered="false"/>
  <pageMargins left="0.240277777777778" right="0.0784722222222222" top="0.7875" bottom="0.78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40"/>
  <sheetViews>
    <sheetView colorId="64" defaultGridColor="true" rightToLeft="false" showFormulas="false" showGridLines="true" showOutlineSymbols="true" showRowColHeaders="true" showZeros="true" tabSelected="true" topLeftCell="A4" view="normal" windowProtection="false" workbookViewId="0" zoomScale="100" zoomScaleNormal="100" zoomScalePageLayoutView="100">
      <selection activeCell="AE37" activeCellId="0" pane="topLeft" sqref="AE37"/>
    </sheetView>
  </sheetViews>
  <sheetFormatPr defaultRowHeight="12.75"/>
  <cols>
    <col collapsed="false" hidden="false" max="1" min="1" style="0" width="2.99489795918367"/>
    <col collapsed="false" hidden="false" max="2" min="2" style="0" width="18.1428571428571"/>
    <col collapsed="false" hidden="false" max="3" min="3" style="0" width="6.4234693877551"/>
    <col collapsed="false" hidden="false" max="4" min="4" style="0" width="3.70918367346939"/>
    <col collapsed="false" hidden="false" max="5" min="5" style="0" width="3.14285714285714"/>
    <col collapsed="false" hidden="false" max="6" min="6" style="0" width="6.4234693877551"/>
    <col collapsed="false" hidden="false" max="7" min="7" style="0" width="3.70918367346939"/>
    <col collapsed="false" hidden="false" max="8" min="8" style="0" width="3.14285714285714"/>
    <col collapsed="false" hidden="false" max="9" min="9" style="0" width="6.4234693877551"/>
    <col collapsed="false" hidden="false" max="10" min="10" style="0" width="3.70918367346939"/>
    <col collapsed="false" hidden="false" max="11" min="11" style="0" width="3.14285714285714"/>
    <col collapsed="false" hidden="false" max="12" min="12" style="0" width="6.4234693877551"/>
    <col collapsed="false" hidden="false" max="13" min="13" style="0" width="3.70918367346939"/>
    <col collapsed="false" hidden="false" max="14" min="14" style="0" width="3.14285714285714"/>
    <col collapsed="false" hidden="false" max="15" min="15" style="0" width="6.4234693877551"/>
    <col collapsed="false" hidden="false" max="16" min="16" style="0" width="3.70918367346939"/>
    <col collapsed="false" hidden="false" max="17" min="17" style="0" width="3.14285714285714"/>
    <col collapsed="false" hidden="false" max="18" min="18" style="0" width="6.4234693877551"/>
    <col collapsed="false" hidden="false" max="19" min="19" style="0" width="3.70918367346939"/>
    <col collapsed="false" hidden="false" max="20" min="20" style="0" width="3.14285714285714"/>
    <col collapsed="false" hidden="false" max="21" min="21" style="0" width="6.4234693877551"/>
    <col collapsed="false" hidden="false" max="22" min="22" style="0" width="3.70918367346939"/>
    <col collapsed="false" hidden="false" max="23" min="23" style="0" width="3.14285714285714"/>
    <col collapsed="false" hidden="false" max="24" min="24" style="0" width="6.4234693877551"/>
    <col collapsed="false" hidden="false" max="25" min="25" style="0" width="3.70918367346939"/>
    <col collapsed="false" hidden="false" max="26" min="26" style="0" width="3.14285714285714"/>
    <col collapsed="false" hidden="false" max="27" min="27" style="0" width="8.4234693877551"/>
    <col collapsed="false" hidden="false" max="28" min="28" style="0" width="6.4234693877551"/>
    <col collapsed="false" hidden="false" max="29" min="29" style="0" width="3.14285714285714"/>
    <col collapsed="false" hidden="false" max="1025" min="30" style="0" width="14.4285714285714"/>
  </cols>
  <sheetData>
    <row collapsed="false" customFormat="false" customHeight="false" hidden="false" ht="12.75" outlineLevel="0" r="1">
      <c r="A1" s="57" t="s">
        <v>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9"/>
    </row>
    <row collapsed="false" customFormat="false" customHeight="false" hidden="false" ht="12.75" outlineLevel="0" r="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9"/>
    </row>
    <row collapsed="false" customFormat="false" customHeight="false" hidden="false" ht="13.5" outlineLevel="0" r="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9"/>
    </row>
    <row collapsed="false" customFormat="false" customHeight="true" hidden="false" ht="12.75" outlineLevel="0" r="4">
      <c r="A4" s="58" t="s">
        <v>1</v>
      </c>
      <c r="B4" s="58"/>
      <c r="C4" s="59" t="s">
        <v>2</v>
      </c>
      <c r="D4" s="59"/>
      <c r="E4" s="59"/>
      <c r="F4" s="60" t="s">
        <v>3</v>
      </c>
      <c r="G4" s="60"/>
      <c r="H4" s="60"/>
      <c r="I4" s="59" t="s">
        <v>4</v>
      </c>
      <c r="J4" s="59"/>
      <c r="K4" s="59"/>
      <c r="L4" s="60" t="s">
        <v>5</v>
      </c>
      <c r="M4" s="60"/>
      <c r="N4" s="60"/>
      <c r="O4" s="59" t="s">
        <v>53</v>
      </c>
      <c r="P4" s="59"/>
      <c r="Q4" s="59"/>
      <c r="R4" s="60" t="s">
        <v>7</v>
      </c>
      <c r="S4" s="60"/>
      <c r="T4" s="60"/>
      <c r="U4" s="59" t="s">
        <v>8</v>
      </c>
      <c r="V4" s="59"/>
      <c r="W4" s="59"/>
      <c r="X4" s="60" t="s">
        <v>9</v>
      </c>
      <c r="Y4" s="60"/>
      <c r="Z4" s="60"/>
      <c r="AA4" s="61" t="s">
        <v>10</v>
      </c>
      <c r="AB4" s="62" t="s">
        <v>11</v>
      </c>
      <c r="AC4" s="9"/>
    </row>
    <row collapsed="false" customFormat="false" customHeight="false" hidden="false" ht="13.5" outlineLevel="0" r="5">
      <c r="A5" s="58"/>
      <c r="B5" s="58"/>
      <c r="C5" s="10" t="s">
        <v>12</v>
      </c>
      <c r="D5" s="10"/>
      <c r="E5" s="10"/>
      <c r="F5" s="63" t="s">
        <v>13</v>
      </c>
      <c r="G5" s="63"/>
      <c r="H5" s="63"/>
      <c r="I5" s="10" t="s">
        <v>14</v>
      </c>
      <c r="J5" s="10"/>
      <c r="K5" s="10"/>
      <c r="L5" s="63" t="s">
        <v>15</v>
      </c>
      <c r="M5" s="63"/>
      <c r="N5" s="63"/>
      <c r="O5" s="10" t="s">
        <v>16</v>
      </c>
      <c r="P5" s="10"/>
      <c r="Q5" s="10"/>
      <c r="R5" s="63" t="s">
        <v>17</v>
      </c>
      <c r="S5" s="63"/>
      <c r="T5" s="63"/>
      <c r="U5" s="10" t="s">
        <v>18</v>
      </c>
      <c r="V5" s="10"/>
      <c r="W5" s="10"/>
      <c r="X5" s="63" t="s">
        <v>19</v>
      </c>
      <c r="Y5" s="63"/>
      <c r="Z5" s="63"/>
      <c r="AA5" s="61"/>
      <c r="AB5" s="62"/>
      <c r="AC5" s="9"/>
    </row>
    <row collapsed="false" customFormat="false" customHeight="true" hidden="false" ht="13.5" outlineLevel="0" r="6">
      <c r="A6" s="58"/>
      <c r="B6" s="58"/>
      <c r="C6" s="13" t="s">
        <v>20</v>
      </c>
      <c r="D6" s="64" t="s">
        <v>21</v>
      </c>
      <c r="E6" s="15" t="s">
        <v>22</v>
      </c>
      <c r="F6" s="65" t="s">
        <v>20</v>
      </c>
      <c r="G6" s="66" t="s">
        <v>21</v>
      </c>
      <c r="H6" s="67" t="s">
        <v>22</v>
      </c>
      <c r="I6" s="13" t="s">
        <v>20</v>
      </c>
      <c r="J6" s="64" t="s">
        <v>21</v>
      </c>
      <c r="K6" s="15" t="s">
        <v>22</v>
      </c>
      <c r="L6" s="65" t="s">
        <v>20</v>
      </c>
      <c r="M6" s="66" t="s">
        <v>21</v>
      </c>
      <c r="N6" s="67" t="s">
        <v>22</v>
      </c>
      <c r="O6" s="13" t="s">
        <v>20</v>
      </c>
      <c r="P6" s="64" t="s">
        <v>21</v>
      </c>
      <c r="Q6" s="15" t="s">
        <v>22</v>
      </c>
      <c r="R6" s="65" t="s">
        <v>20</v>
      </c>
      <c r="S6" s="66" t="s">
        <v>21</v>
      </c>
      <c r="T6" s="67" t="s">
        <v>22</v>
      </c>
      <c r="U6" s="13" t="s">
        <v>20</v>
      </c>
      <c r="V6" s="64" t="s">
        <v>21</v>
      </c>
      <c r="W6" s="15" t="s">
        <v>22</v>
      </c>
      <c r="X6" s="65" t="s">
        <v>20</v>
      </c>
      <c r="Y6" s="66" t="s">
        <v>21</v>
      </c>
      <c r="Z6" s="67" t="s">
        <v>22</v>
      </c>
      <c r="AA6" s="61"/>
      <c r="AB6" s="62"/>
      <c r="AC6" s="9"/>
    </row>
    <row collapsed="false" customFormat="false" customHeight="true" hidden="false" ht="15" outlineLevel="0" r="7">
      <c r="A7" s="68" t="n">
        <v>1</v>
      </c>
      <c r="B7" s="69" t="s">
        <v>54</v>
      </c>
      <c r="C7" s="70" t="n">
        <v>18.53</v>
      </c>
      <c r="D7" s="71" t="n">
        <f aca="false">IF(ISNUMBER(C7);RANK(C7;$C$7:$C$38;1);"")</f>
        <v>2</v>
      </c>
      <c r="E7" s="72" t="n">
        <f aca="false">IF(D7="";"";IF(D7&gt;15;0;15-D7+1))</f>
        <v>14</v>
      </c>
      <c r="F7" s="73" t="n">
        <v>19.38</v>
      </c>
      <c r="G7" s="71" t="n">
        <f aca="false">IF(ISNUMBER(F7);RANK(F7;$F$7:$F$38;1);"")</f>
        <v>5</v>
      </c>
      <c r="H7" s="74" t="n">
        <f aca="false">IF(G7="";"";IF(G7&gt;15;0;15-G7+1))</f>
        <v>11</v>
      </c>
      <c r="I7" s="75" t="n">
        <v>18.08</v>
      </c>
      <c r="J7" s="71" t="n">
        <f aca="false">IF(ISNUMBER(I7);RANK(I7;$I$7:$I$38;1);"")</f>
        <v>2</v>
      </c>
      <c r="K7" s="76" t="n">
        <f aca="false">IF(J7="";"";IF(J7&gt;15;0;15-J7+1))</f>
        <v>14</v>
      </c>
      <c r="L7" s="73" t="n">
        <v>15.18</v>
      </c>
      <c r="M7" s="71" t="n">
        <f aca="false">IF(ISNUMBER(L7);RANK(L7;$L$7:$L$38;1);"")</f>
        <v>1</v>
      </c>
      <c r="N7" s="74" t="n">
        <f aca="false">IF(M7="";"";IF(M7&gt;15;0;15-M7+1))</f>
        <v>15</v>
      </c>
      <c r="O7" s="75" t="n">
        <v>17.78</v>
      </c>
      <c r="P7" s="71" t="n">
        <f aca="false">IF(ISNUMBER(O7);RANK(O7;$O$7:$O$38;1);"")</f>
        <v>2</v>
      </c>
      <c r="Q7" s="76" t="n">
        <f aca="false">IF(P7="";"";IF(P7&gt;15;0;15-P7+1))</f>
        <v>14</v>
      </c>
      <c r="R7" s="73" t="n">
        <v>16.5</v>
      </c>
      <c r="S7" s="71" t="n">
        <f aca="false">IF(ISNUMBER(R7);RANK(R7;$R$7:$R$38;1);"")</f>
        <v>1</v>
      </c>
      <c r="T7" s="74" t="n">
        <f aca="false">IF(S7="";"";IF(S7&gt;15;0;15-S7+1))</f>
        <v>15</v>
      </c>
      <c r="U7" s="75" t="n">
        <v>16.76</v>
      </c>
      <c r="V7" s="71" t="n">
        <f aca="false">IF(ISNUMBER(U7);RANK(U7;$U$7:$U$38;1);"")</f>
        <v>1</v>
      </c>
      <c r="W7" s="76" t="n">
        <f aca="false">IF(V7="";"";IF(V7&gt;15;0;15-V7+1))</f>
        <v>15</v>
      </c>
      <c r="X7" s="73" t="n">
        <v>17.65</v>
      </c>
      <c r="Y7" s="71" t="n">
        <f aca="false">IF(ISNUMBER(X7);RANK(X7;$X$7:$X$38;1);"")</f>
        <v>2</v>
      </c>
      <c r="Z7" s="74" t="n">
        <f aca="false">IF(Y7="";"";IF(Y7&gt;15;0;15-Y7+1))</f>
        <v>14</v>
      </c>
      <c r="AA7" s="77" t="n">
        <f aca="false">IF(B7&lt;&gt;"";SUM(E7;H7;K7;N7;Q7;T7;W7;Z7);"")</f>
        <v>112</v>
      </c>
      <c r="AB7" s="78" t="n">
        <f aca="false">IF(MIN(C7;F7;I7;L7;O7;R7;U7;X7)&gt;0;MIN(C7;F7;I7;L7;O7;R7;U7;X7);"")</f>
        <v>15.18</v>
      </c>
      <c r="AC7" s="43" t="n">
        <v>1</v>
      </c>
    </row>
    <row collapsed="false" customFormat="false" customHeight="true" hidden="false" ht="15" outlineLevel="0" r="8">
      <c r="A8" s="26" t="n">
        <v>2</v>
      </c>
      <c r="B8" s="79" t="s">
        <v>24</v>
      </c>
      <c r="C8" s="70" t="n">
        <v>18.04</v>
      </c>
      <c r="D8" s="71" t="n">
        <f aca="false">IF(ISNUMBER(C8);RANK(C8;$C$7:$C$38;1);"")</f>
        <v>1</v>
      </c>
      <c r="E8" s="72" t="n">
        <f aca="false">IF(D8="";"";IF(D8&gt;15;0;15-D8+1))</f>
        <v>15</v>
      </c>
      <c r="F8" s="73" t="n">
        <v>19.15</v>
      </c>
      <c r="G8" s="71" t="n">
        <f aca="false">IF(ISNUMBER(F8);RANK(F8;$F$7:$F$38;1);"")</f>
        <v>3</v>
      </c>
      <c r="H8" s="74" t="n">
        <f aca="false">IF(G8="";"";IF(G8&gt;15;0;15-G8+1))</f>
        <v>13</v>
      </c>
      <c r="I8" s="75" t="n">
        <v>19.15</v>
      </c>
      <c r="J8" s="71" t="n">
        <f aca="false">IF(ISNUMBER(I8);RANK(I8;$I$7:$I$38;1);"")</f>
        <v>5</v>
      </c>
      <c r="K8" s="76" t="n">
        <f aca="false">IF(J8="";"";IF(J8&gt;15;0;15-J8+1))</f>
        <v>11</v>
      </c>
      <c r="L8" s="73" t="n">
        <v>15.95</v>
      </c>
      <c r="M8" s="71" t="n">
        <f aca="false">IF(ISNUMBER(L8);RANK(L8;$L$7:$L$38;1);"")</f>
        <v>2</v>
      </c>
      <c r="N8" s="74" t="n">
        <f aca="false">IF(M8="";"";IF(M8&gt;15;0;15-M8+1))</f>
        <v>14</v>
      </c>
      <c r="O8" s="75" t="n">
        <v>15.73</v>
      </c>
      <c r="P8" s="71" t="n">
        <f aca="false">IF(ISNUMBER(O8);RANK(O8;$O$7:$O$38;1);"")</f>
        <v>1</v>
      </c>
      <c r="Q8" s="76" t="n">
        <f aca="false">IF(P8="";"";IF(P8&gt;15;0;15-P8+1))</f>
        <v>15</v>
      </c>
      <c r="R8" s="73" t="n">
        <v>17.88</v>
      </c>
      <c r="S8" s="71" t="n">
        <f aca="false">IF(ISNUMBER(R8);RANK(R8;$R$7:$R$38;1);"")</f>
        <v>3</v>
      </c>
      <c r="T8" s="74" t="n">
        <f aca="false">IF(S8="";"";IF(S8&gt;15;0;15-S8+1))</f>
        <v>13</v>
      </c>
      <c r="U8" s="75" t="n">
        <v>17.1</v>
      </c>
      <c r="V8" s="71" t="n">
        <f aca="false">IF(ISNUMBER(U8);RANK(U8;$U$7:$U$38;1);"")</f>
        <v>2</v>
      </c>
      <c r="W8" s="76" t="n">
        <f aca="false">IF(V8="";"";IF(V8&gt;15;0;15-V8+1))</f>
        <v>14</v>
      </c>
      <c r="X8" s="73" t="n">
        <v>44.07</v>
      </c>
      <c r="Y8" s="71" t="n">
        <f aca="false">IF(ISNUMBER(X8);RANK(X8;$X$7:$X$38;1);"")</f>
        <v>18</v>
      </c>
      <c r="Z8" s="74" t="n">
        <f aca="false">IF(Y8="";"";IF(Y8&gt;15;0;15-Y8+1))</f>
        <v>0</v>
      </c>
      <c r="AA8" s="77" t="n">
        <f aca="false">IF(B8&lt;&gt;"";SUM(E8;H8;K8;N8;Q8;T8;W8;Z8);"")</f>
        <v>95</v>
      </c>
      <c r="AB8" s="80" t="n">
        <f aca="false">IF(MIN(C8;F8;I8;L8;O8;R8;U8;X8)&gt;0;MIN(C8;F8;I8;L8;O8;R8;U8;X8);"")</f>
        <v>15.73</v>
      </c>
      <c r="AC8" s="43" t="n">
        <v>2</v>
      </c>
    </row>
    <row collapsed="false" customFormat="false" customHeight="true" hidden="false" ht="15" outlineLevel="0" r="9">
      <c r="A9" s="26" t="n">
        <v>3</v>
      </c>
      <c r="B9" s="79" t="s">
        <v>55</v>
      </c>
      <c r="C9" s="70" t="n">
        <v>25.53</v>
      </c>
      <c r="D9" s="71" t="n">
        <f aca="false">IF(ISNUMBER(C9);RANK(C9;$C$7:$C$38;1);"")</f>
        <v>11</v>
      </c>
      <c r="E9" s="72" t="n">
        <f aca="false">IF(D9="";"";IF(D9&gt;15;0;15-D9+1))</f>
        <v>5</v>
      </c>
      <c r="F9" s="73" t="n">
        <v>18.97</v>
      </c>
      <c r="G9" s="71" t="n">
        <f aca="false">IF(ISNUMBER(F9);RANK(F9;$F$7:$F$38;1);"")</f>
        <v>2</v>
      </c>
      <c r="H9" s="74" t="n">
        <f aca="false">IF(G9="";"";IF(G9&gt;15;0;15-G9+1))</f>
        <v>14</v>
      </c>
      <c r="I9" s="75" t="n">
        <v>18.53</v>
      </c>
      <c r="J9" s="71" t="n">
        <f aca="false">IF(ISNUMBER(I9);RANK(I9;$I$7:$I$38;1);"")</f>
        <v>3</v>
      </c>
      <c r="K9" s="76" t="n">
        <f aca="false">IF(J9="";"";IF(J9&gt;15;0;15-J9+1))</f>
        <v>13</v>
      </c>
      <c r="L9" s="73" t="n">
        <v>16.92</v>
      </c>
      <c r="M9" s="71" t="n">
        <f aca="false">IF(ISNUMBER(L9);RANK(L9;$L$7:$L$38;1);"")</f>
        <v>3</v>
      </c>
      <c r="N9" s="74" t="n">
        <f aca="false">IF(M9="";"";IF(M9&gt;15;0;15-M9+1))</f>
        <v>13</v>
      </c>
      <c r="O9" s="75" t="n">
        <v>18.33</v>
      </c>
      <c r="P9" s="71" t="n">
        <f aca="false">IF(ISNUMBER(O9);RANK(O9;$O$7:$O$38;1);"")</f>
        <v>3</v>
      </c>
      <c r="Q9" s="76" t="n">
        <f aca="false">IF(P9="";"";IF(P9&gt;15;0;15-P9+1))</f>
        <v>13</v>
      </c>
      <c r="R9" s="73" t="n">
        <v>21.29</v>
      </c>
      <c r="S9" s="71" t="n">
        <f aca="false">IF(ISNUMBER(R9);RANK(R9;$R$7:$R$38;1);"")</f>
        <v>8</v>
      </c>
      <c r="T9" s="74" t="n">
        <f aca="false">IF(S9="";"";IF(S9&gt;15;0;15-S9+1))</f>
        <v>8</v>
      </c>
      <c r="U9" s="75" t="n">
        <v>20.88</v>
      </c>
      <c r="V9" s="71" t="n">
        <f aca="false">IF(ISNUMBER(U9);RANK(U9;$U$7:$U$38;1);"")</f>
        <v>11</v>
      </c>
      <c r="W9" s="76" t="n">
        <f aca="false">IF(V9="";"";IF(V9&gt;15;0;15-V9+1))</f>
        <v>5</v>
      </c>
      <c r="X9" s="73" t="n">
        <v>19.12</v>
      </c>
      <c r="Y9" s="71" t="n">
        <f aca="false">IF(ISNUMBER(X9);RANK(X9;$X$7:$X$38;1);"")</f>
        <v>4</v>
      </c>
      <c r="Z9" s="74" t="n">
        <f aca="false">IF(Y9="";"";IF(Y9&gt;15;0;15-Y9+1))</f>
        <v>12</v>
      </c>
      <c r="AA9" s="77" t="n">
        <f aca="false">IF(B9&lt;&gt;"";SUM(E9;H9;K9;N9;Q9;T9;W9;Z9);"")</f>
        <v>83</v>
      </c>
      <c r="AB9" s="80" t="n">
        <f aca="false">IF(MIN(C9;F9;I9;L9;O9;R9;U9;X9)&gt;0;MIN(C9;F9;I9;L9;O9;R9;U9;X9);"")</f>
        <v>16.92</v>
      </c>
      <c r="AC9" s="43" t="n">
        <v>3</v>
      </c>
      <c r="AD9" s="81"/>
    </row>
    <row collapsed="false" customFormat="false" customHeight="true" hidden="false" ht="15" outlineLevel="0" r="10">
      <c r="A10" s="26" t="n">
        <v>4</v>
      </c>
      <c r="B10" s="79" t="s">
        <v>56</v>
      </c>
      <c r="C10" s="70" t="n">
        <v>32.97</v>
      </c>
      <c r="D10" s="71" t="n">
        <f aca="false">IF(ISNUMBER(C10);RANK(C10;$C$7:$C$38;1);"")</f>
        <v>13</v>
      </c>
      <c r="E10" s="72" t="n">
        <f aca="false">IF(D10="";"";IF(D10&gt;15;0;15-D10+1))</f>
        <v>3</v>
      </c>
      <c r="F10" s="73" t="n">
        <v>21.18</v>
      </c>
      <c r="G10" s="71" t="n">
        <f aca="false">IF(ISNUMBER(F10);RANK(F10;$F$7:$F$38;1);"")</f>
        <v>10</v>
      </c>
      <c r="H10" s="74" t="n">
        <f aca="false">IF(G10="";"";IF(G10&gt;15;0;15-G10+1))</f>
        <v>6</v>
      </c>
      <c r="I10" s="75" t="n">
        <v>16.84</v>
      </c>
      <c r="J10" s="71" t="n">
        <f aca="false">IF(ISNUMBER(I10);RANK(I10;$I$7:$I$38;1);"")</f>
        <v>1</v>
      </c>
      <c r="K10" s="76" t="n">
        <f aca="false">IF(J10="";"";IF(J10&gt;15;0;15-J10+1))</f>
        <v>15</v>
      </c>
      <c r="L10" s="73" t="n">
        <v>23.55</v>
      </c>
      <c r="M10" s="71" t="n">
        <f aca="false">IF(ISNUMBER(L10);RANK(L10;$L$7:$L$38;1);"")</f>
        <v>14</v>
      </c>
      <c r="N10" s="74" t="n">
        <f aca="false">IF(M10="";"";IF(M10&gt;15;0;15-M10+1))</f>
        <v>2</v>
      </c>
      <c r="O10" s="75" t="n">
        <v>20.47</v>
      </c>
      <c r="P10" s="71" t="n">
        <f aca="false">IF(ISNUMBER(O10);RANK(O10;$O$7:$O$38;1);"")</f>
        <v>6</v>
      </c>
      <c r="Q10" s="76" t="n">
        <f aca="false">IF(P10="";"";IF(P10&gt;15;0;15-P10+1))</f>
        <v>10</v>
      </c>
      <c r="R10" s="73" t="n">
        <v>20.78</v>
      </c>
      <c r="S10" s="71" t="n">
        <f aca="false">IF(ISNUMBER(R10);RANK(R10;$R$7:$R$38;1);"")</f>
        <v>6</v>
      </c>
      <c r="T10" s="74" t="n">
        <f aca="false">IF(S10="";"";IF(S10&gt;15;0;15-S10+1))</f>
        <v>10</v>
      </c>
      <c r="U10" s="75" t="n">
        <v>17.83</v>
      </c>
      <c r="V10" s="71" t="n">
        <f aca="false">IF(ISNUMBER(U10);RANK(U10;$U$7:$U$38;1);"")</f>
        <v>3</v>
      </c>
      <c r="W10" s="76" t="n">
        <f aca="false">IF(V10="";"";IF(V10&gt;15;0;15-V10+1))</f>
        <v>13</v>
      </c>
      <c r="X10" s="73" t="n">
        <v>16.23</v>
      </c>
      <c r="Y10" s="71" t="n">
        <f aca="false">IF(ISNUMBER(X10);RANK(X10;$X$7:$X$38;1);"")</f>
        <v>1</v>
      </c>
      <c r="Z10" s="74" t="n">
        <f aca="false">IF(Y10="";"";IF(Y10&gt;15;0;15-Y10+1))</f>
        <v>15</v>
      </c>
      <c r="AA10" s="77" t="n">
        <f aca="false">IF(B10&lt;&gt;"";SUM(E10;H10;K10;N10;Q10;T10;W10;Z10);"")</f>
        <v>74</v>
      </c>
      <c r="AB10" s="80" t="n">
        <f aca="false">IF(MIN(C10;F10;I10;L10;O10;R10;U10;X10)&gt;0;MIN(C10;F10;I10;L10;O10;R10;U10;X10);"")</f>
        <v>16.23</v>
      </c>
      <c r="AC10" s="43" t="n">
        <v>4</v>
      </c>
    </row>
    <row collapsed="false" customFormat="false" customHeight="true" hidden="false" ht="15" outlineLevel="0" r="11">
      <c r="A11" s="26" t="n">
        <v>5</v>
      </c>
      <c r="B11" s="79" t="s">
        <v>57</v>
      </c>
      <c r="C11" s="70" t="n">
        <v>20.56</v>
      </c>
      <c r="D11" s="71" t="n">
        <f aca="false">IF(ISNUMBER(C11);RANK(C11;$C$7:$C$38;1);"")</f>
        <v>6</v>
      </c>
      <c r="E11" s="72" t="n">
        <f aca="false">IF(D11="";"";IF(D11&gt;15;0;15-D11+1))</f>
        <v>10</v>
      </c>
      <c r="F11" s="73" t="n">
        <v>19.8</v>
      </c>
      <c r="G11" s="71" t="n">
        <f aca="false">IF(ISNUMBER(F11);RANK(F11;$F$7:$F$38;1);"")</f>
        <v>6</v>
      </c>
      <c r="H11" s="74" t="n">
        <f aca="false">IF(G11="";"";IF(G11&gt;15;0;15-G11+1))</f>
        <v>10</v>
      </c>
      <c r="I11" s="75" t="n">
        <v>29.98</v>
      </c>
      <c r="J11" s="71" t="n">
        <f aca="false">IF(ISNUMBER(I11);RANK(I11;$I$7:$I$38;1);"")</f>
        <v>19</v>
      </c>
      <c r="K11" s="76" t="n">
        <f aca="false">IF(J11="";"";IF(J11&gt;15;0;15-J11+1))</f>
        <v>0</v>
      </c>
      <c r="L11" s="73" t="n">
        <v>17.09</v>
      </c>
      <c r="M11" s="71" t="n">
        <f aca="false">IF(ISNUMBER(L11);RANK(L11;$L$7:$L$38;1);"")</f>
        <v>4</v>
      </c>
      <c r="N11" s="74" t="n">
        <f aca="false">IF(M11="";"";IF(M11&gt;15;0;15-M11+1))</f>
        <v>12</v>
      </c>
      <c r="O11" s="75" t="n">
        <v>24.97</v>
      </c>
      <c r="P11" s="71" t="n">
        <f aca="false">IF(ISNUMBER(O11);RANK(O11;$O$7:$O$38;1);"")</f>
        <v>10</v>
      </c>
      <c r="Q11" s="76" t="n">
        <f aca="false">IF(P11="";"";IF(P11&gt;15;0;15-P11+1))</f>
        <v>6</v>
      </c>
      <c r="R11" s="73" t="n">
        <v>17.66</v>
      </c>
      <c r="S11" s="71" t="n">
        <f aca="false">IF(ISNUMBER(R11);RANK(R11;$R$7:$R$38;1);"")</f>
        <v>2</v>
      </c>
      <c r="T11" s="74" t="n">
        <f aca="false">IF(S11="";"";IF(S11&gt;15;0;15-S11+1))</f>
        <v>14</v>
      </c>
      <c r="U11" s="75" t="n">
        <v>20.73</v>
      </c>
      <c r="V11" s="71" t="n">
        <f aca="false">IF(ISNUMBER(U11);RANK(U11;$U$7:$U$38;1);"")</f>
        <v>10</v>
      </c>
      <c r="W11" s="76" t="n">
        <f aca="false">IF(V11="";"";IF(V11&gt;15;0;15-V11+1))</f>
        <v>6</v>
      </c>
      <c r="X11" s="73" t="n">
        <v>19.39</v>
      </c>
      <c r="Y11" s="71" t="n">
        <f aca="false">IF(ISNUMBER(X11);RANK(X11;$X$7:$X$38;1);"")</f>
        <v>5</v>
      </c>
      <c r="Z11" s="74" t="n">
        <f aca="false">IF(Y11="";"";IF(Y11&gt;15;0;15-Y11+1))</f>
        <v>11</v>
      </c>
      <c r="AA11" s="77" t="n">
        <f aca="false">IF(B11&lt;&gt;"";SUM(E11;H11;K11;N11;Q11;T11;W11;Z11);"")</f>
        <v>69</v>
      </c>
      <c r="AB11" s="80" t="n">
        <f aca="false">IF(MIN(C11;F11;I11;L11;O11;R11;U11;X11)&gt;0;MIN(C11;F11;I11;L11;O11;R11;U11;X11);"")</f>
        <v>17.09</v>
      </c>
      <c r="AC11" s="43" t="n">
        <v>5</v>
      </c>
    </row>
    <row collapsed="false" customFormat="false" customHeight="true" hidden="false" ht="15" outlineLevel="0" r="12">
      <c r="A12" s="26" t="n">
        <v>6</v>
      </c>
      <c r="B12" s="79" t="s">
        <v>58</v>
      </c>
      <c r="C12" s="70" t="n">
        <v>23.6</v>
      </c>
      <c r="D12" s="71" t="n">
        <f aca="false">IF(ISNUMBER(C12);RANK(C12;$C$7:$C$38;1);"")</f>
        <v>10</v>
      </c>
      <c r="E12" s="72" t="n">
        <f aca="false">IF(D12="";"";IF(D12&gt;15;0;15-D12+1))</f>
        <v>6</v>
      </c>
      <c r="F12" s="73" t="n">
        <v>22.34</v>
      </c>
      <c r="G12" s="71" t="n">
        <f aca="false">IF(ISNUMBER(F12);RANK(F12;$F$7:$F$38;1);"")</f>
        <v>12</v>
      </c>
      <c r="H12" s="74" t="n">
        <f aca="false">IF(G12="";"";IF(G12&gt;15;0;15-G12+1))</f>
        <v>4</v>
      </c>
      <c r="I12" s="75" t="n">
        <v>18.72</v>
      </c>
      <c r="J12" s="71" t="n">
        <f aca="false">IF(ISNUMBER(I12);RANK(I12;$I$7:$I$38;1);"")</f>
        <v>4</v>
      </c>
      <c r="K12" s="76" t="n">
        <f aca="false">IF(J12="";"";IF(J12&gt;15;0;15-J12+1))</f>
        <v>12</v>
      </c>
      <c r="L12" s="73" t="n">
        <v>17.56</v>
      </c>
      <c r="M12" s="71" t="n">
        <f aca="false">IF(ISNUMBER(L12);RANK(L12;$L$7:$L$38;1);"")</f>
        <v>7</v>
      </c>
      <c r="N12" s="74" t="n">
        <f aca="false">IF(M12="";"";IF(M12&gt;15;0;15-M12+1))</f>
        <v>9</v>
      </c>
      <c r="O12" s="75" t="n">
        <v>21.07</v>
      </c>
      <c r="P12" s="71" t="n">
        <f aca="false">IF(ISNUMBER(O12);RANK(O12;$O$7:$O$38;1);"")</f>
        <v>8</v>
      </c>
      <c r="Q12" s="76" t="n">
        <f aca="false">IF(P12="";"";IF(P12&gt;15;0;15-P12+1))</f>
        <v>8</v>
      </c>
      <c r="R12" s="73" t="n">
        <v>18.27</v>
      </c>
      <c r="S12" s="71" t="n">
        <f aca="false">IF(ISNUMBER(R12);RANK(R12;$R$7:$R$38;1);"")</f>
        <v>4</v>
      </c>
      <c r="T12" s="74" t="n">
        <f aca="false">IF(S12="";"";IF(S12&gt;15;0;15-S12+1))</f>
        <v>12</v>
      </c>
      <c r="U12" s="75" t="n">
        <v>19.16</v>
      </c>
      <c r="V12" s="71" t="n">
        <f aca="false">IF(ISNUMBER(U12);RANK(U12;$U$7:$U$38;1);"")</f>
        <v>6</v>
      </c>
      <c r="W12" s="76" t="n">
        <f aca="false">IF(V12="";"";IF(V12&gt;15;0;15-V12+1))</f>
        <v>10</v>
      </c>
      <c r="X12" s="73" t="n">
        <v>22.08</v>
      </c>
      <c r="Y12" s="71" t="n">
        <f aca="false">IF(ISNUMBER(X12);RANK(X12;$X$7:$X$38;1);"")</f>
        <v>9</v>
      </c>
      <c r="Z12" s="74" t="n">
        <f aca="false">IF(Y12="";"";IF(Y12&gt;15;0;15-Y12+1))</f>
        <v>7</v>
      </c>
      <c r="AA12" s="77" t="n">
        <f aca="false">IF(B12&lt;&gt;"";SUM(E12;H12;K12;N12;Q12;T12;W12;Z12);"")</f>
        <v>68</v>
      </c>
      <c r="AB12" s="80" t="n">
        <f aca="false">IF(MIN(C12;F12;I12;L12;O12;R12;U12;X12)&gt;0;MIN(C12;F12;I12;L12;O12;R12;U12;X12);"")</f>
        <v>17.56</v>
      </c>
      <c r="AC12" s="43" t="n">
        <v>6</v>
      </c>
    </row>
    <row collapsed="false" customFormat="false" customHeight="true" hidden="false" ht="15" outlineLevel="0" r="13">
      <c r="A13" s="26" t="n">
        <v>7</v>
      </c>
      <c r="B13" s="79" t="s">
        <v>59</v>
      </c>
      <c r="C13" s="70" t="n">
        <v>18.9</v>
      </c>
      <c r="D13" s="71" t="n">
        <f aca="false">IF(ISNUMBER(C13);RANK(C13;$C$7:$C$38;1);"")</f>
        <v>3</v>
      </c>
      <c r="E13" s="72" t="n">
        <f aca="false">IF(D13="";"";IF(D13&gt;15;0;15-D13+1))</f>
        <v>13</v>
      </c>
      <c r="F13" s="73" t="n">
        <v>21.43</v>
      </c>
      <c r="G13" s="71" t="n">
        <f aca="false">IF(ISNUMBER(F13);RANK(F13;$F$7:$F$38;1);"")</f>
        <v>11</v>
      </c>
      <c r="H13" s="74" t="n">
        <f aca="false">IF(G13="";"";IF(G13&gt;15;0;15-G13+1))</f>
        <v>5</v>
      </c>
      <c r="I13" s="75" t="n">
        <v>26.31</v>
      </c>
      <c r="J13" s="71" t="n">
        <f aca="false">IF(ISNUMBER(I13);RANK(I13;$I$7:$I$38;1);"")</f>
        <v>15</v>
      </c>
      <c r="K13" s="76" t="n">
        <f aca="false">IF(J13="";"";IF(J13&gt;15;0;15-J13+1))</f>
        <v>1</v>
      </c>
      <c r="L13" s="73" t="n">
        <v>18.47</v>
      </c>
      <c r="M13" s="71" t="n">
        <f aca="false">IF(ISNUMBER(L13);RANK(L13;$L$7:$L$38;1);"")</f>
        <v>9</v>
      </c>
      <c r="N13" s="74" t="n">
        <f aca="false">IF(M13="";"";IF(M13&gt;15;0;15-M13+1))</f>
        <v>7</v>
      </c>
      <c r="O13" s="75" t="n">
        <v>28.24</v>
      </c>
      <c r="P13" s="71" t="n">
        <f aca="false">IF(ISNUMBER(O13);RANK(O13;$O$7:$O$38;1);"")</f>
        <v>11</v>
      </c>
      <c r="Q13" s="76" t="n">
        <f aca="false">IF(P13="";"";IF(P13&gt;15;0;15-P13+1))</f>
        <v>5</v>
      </c>
      <c r="R13" s="73"/>
      <c r="S13" s="71" t="str">
        <f aca="false">IF(ISNUMBER(R13);RANK(R13;$R$7:$R$38;1);"")</f>
        <v/>
      </c>
      <c r="T13" s="74" t="n">
        <f aca="false">IF(S13="";"";IF(S13&gt;15;0;15-S13+1))</f>
        <v>0</v>
      </c>
      <c r="U13" s="75" t="n">
        <v>18.36</v>
      </c>
      <c r="V13" s="71" t="n">
        <f aca="false">IF(ISNUMBER(U13);RANK(U13;$U$7:$U$38;1);"")</f>
        <v>4</v>
      </c>
      <c r="W13" s="76" t="n">
        <f aca="false">IF(V13="";"";IF(V13&gt;15;0;15-V13+1))</f>
        <v>12</v>
      </c>
      <c r="X13" s="73" t="n">
        <v>18.51</v>
      </c>
      <c r="Y13" s="71" t="n">
        <f aca="false">IF(ISNUMBER(X13);RANK(X13;$X$7:$X$38;1);"")</f>
        <v>3</v>
      </c>
      <c r="Z13" s="74" t="n">
        <f aca="false">IF(Y13="";"";IF(Y13&gt;15;0;15-Y13+1))</f>
        <v>13</v>
      </c>
      <c r="AA13" s="77" t="n">
        <f aca="false">IF(B13&lt;&gt;"";SUM(E13;H13;K13;N13;Q13;T13;W13;Z13);"")</f>
        <v>56</v>
      </c>
      <c r="AB13" s="80" t="n">
        <f aca="false">IF(MIN(C13;F13;I13;L13;O13;R13;U13;X13)&gt;0;MIN(C13;F13;I13;L13;O13;R13;U13;X13);"")</f>
        <v>18.36</v>
      </c>
      <c r="AC13" s="43" t="n">
        <v>7</v>
      </c>
    </row>
    <row collapsed="false" customFormat="false" customHeight="true" hidden="false" ht="15" outlineLevel="0" r="14">
      <c r="A14" s="26" t="n">
        <v>8</v>
      </c>
      <c r="B14" s="79" t="s">
        <v>60</v>
      </c>
      <c r="C14" s="70" t="n">
        <v>22.07</v>
      </c>
      <c r="D14" s="71" t="n">
        <f aca="false">IF(ISNUMBER(C14);RANK(C14;$C$7:$C$38;1);"")</f>
        <v>7</v>
      </c>
      <c r="E14" s="72" t="n">
        <f aca="false">IF(D14="";"";IF(D14&gt;15;0;15-D14+1))</f>
        <v>9</v>
      </c>
      <c r="F14" s="73" t="n">
        <v>23.79</v>
      </c>
      <c r="G14" s="71" t="n">
        <f aca="false">IF(ISNUMBER(F14);RANK(F14;$F$7:$F$38;1);"")</f>
        <v>15</v>
      </c>
      <c r="H14" s="74" t="n">
        <f aca="false">IF(G14="";"";IF(G14&gt;15;0;15-G14+1))</f>
        <v>1</v>
      </c>
      <c r="I14" s="75" t="n">
        <v>22.49</v>
      </c>
      <c r="J14" s="71" t="n">
        <f aca="false">IF(ISNUMBER(I14);RANK(I14;$I$7:$I$38;1);"")</f>
        <v>12</v>
      </c>
      <c r="K14" s="76" t="n">
        <f aca="false">IF(J14="";"";IF(J14&gt;15;0;15-J14+1))</f>
        <v>4</v>
      </c>
      <c r="L14" s="73" t="n">
        <v>21.95</v>
      </c>
      <c r="M14" s="71" t="n">
        <f aca="false">IF(ISNUMBER(L14);RANK(L14;$L$7:$L$38;1);"")</f>
        <v>13</v>
      </c>
      <c r="N14" s="74" t="n">
        <f aca="false">IF(M14="";"";IF(M14&gt;15;0;15-M14+1))</f>
        <v>3</v>
      </c>
      <c r="O14" s="75" t="n">
        <v>18.33</v>
      </c>
      <c r="P14" s="71" t="n">
        <f aca="false">IF(ISNUMBER(O14);RANK(O14;$O$7:$O$38;1);"")</f>
        <v>3</v>
      </c>
      <c r="Q14" s="76" t="n">
        <f aca="false">IF(P14="";"";IF(P14&gt;15;0;15-P14+1))</f>
        <v>13</v>
      </c>
      <c r="R14" s="73"/>
      <c r="S14" s="71" t="str">
        <f aca="false">IF(ISNUMBER(R14);RANK(R14;$R$7:$R$38;1);"")</f>
        <v/>
      </c>
      <c r="T14" s="74" t="n">
        <f aca="false">IF(S14="";"";IF(S14&gt;15;0;15-S14+1))</f>
        <v>0</v>
      </c>
      <c r="U14" s="75" t="n">
        <v>18.41</v>
      </c>
      <c r="V14" s="71" t="n">
        <f aca="false">IF(ISNUMBER(U14);RANK(U14;$U$7:$U$38;1);"")</f>
        <v>5</v>
      </c>
      <c r="W14" s="76" t="n">
        <f aca="false">IF(V14="";"";IF(V14&gt;15;0;15-V14+1))</f>
        <v>11</v>
      </c>
      <c r="X14" s="73" t="n">
        <v>19.57</v>
      </c>
      <c r="Y14" s="71" t="n">
        <f aca="false">IF(ISNUMBER(X14);RANK(X14;$X$7:$X$38;1);"")</f>
        <v>6</v>
      </c>
      <c r="Z14" s="74" t="n">
        <f aca="false">IF(Y14="";"";IF(Y14&gt;15;0;15-Y14+1))</f>
        <v>10</v>
      </c>
      <c r="AA14" s="77" t="n">
        <f aca="false">IF(B14&lt;&gt;"";SUM(E14;H14;K14;N14;Q14;T14;W14;Z14);"")</f>
        <v>51</v>
      </c>
      <c r="AB14" s="80" t="n">
        <f aca="false">IF(MIN(C14;F14;I14;L14;O14;R14;U14;X14)&gt;0;MIN(C14;F14;I14;L14;O14;R14;U14;X14);"")</f>
        <v>18.33</v>
      </c>
      <c r="AC14" s="43" t="n">
        <v>8</v>
      </c>
    </row>
    <row collapsed="false" customFormat="false" customHeight="true" hidden="false" ht="15" outlineLevel="0" r="15">
      <c r="A15" s="26" t="n">
        <v>9</v>
      </c>
      <c r="B15" s="79" t="s">
        <v>61</v>
      </c>
      <c r="C15" s="70" t="n">
        <v>20.54</v>
      </c>
      <c r="D15" s="71" t="n">
        <f aca="false">IF(ISNUMBER(C15);RANK(C15;$C$7:$C$38;1);"")</f>
        <v>5</v>
      </c>
      <c r="E15" s="72" t="n">
        <f aca="false">IF(D15="";"";IF(D15&gt;15;0;15-D15+1))</f>
        <v>11</v>
      </c>
      <c r="F15" s="73" t="n">
        <v>17.42</v>
      </c>
      <c r="G15" s="71" t="n">
        <f aca="false">IF(ISNUMBER(F15);RANK(F15;$F$7:$F$38;1);"")</f>
        <v>1</v>
      </c>
      <c r="H15" s="74" t="n">
        <f aca="false">IF(G15="";"";IF(G15&gt;15;0;15-G15+1))</f>
        <v>15</v>
      </c>
      <c r="I15" s="75" t="n">
        <v>19.48</v>
      </c>
      <c r="J15" s="71" t="n">
        <f aca="false">IF(ISNUMBER(I15);RANK(I15;$I$7:$I$38;1);"")</f>
        <v>8</v>
      </c>
      <c r="K15" s="76" t="n">
        <f aca="false">IF(J15="";"";IF(J15&gt;15;0;15-J15+1))</f>
        <v>8</v>
      </c>
      <c r="L15" s="73" t="n">
        <v>17.15</v>
      </c>
      <c r="M15" s="71" t="n">
        <f aca="false">IF(ISNUMBER(L15);RANK(L15;$L$7:$L$38;1);"")</f>
        <v>5</v>
      </c>
      <c r="N15" s="74" t="n">
        <f aca="false">IF(M15="";"";IF(M15&gt;15;0;15-M15+1))</f>
        <v>11</v>
      </c>
      <c r="O15" s="75" t="s">
        <v>31</v>
      </c>
      <c r="P15" s="71" t="str">
        <f aca="false">IF(ISNUMBER(O15);RANK(O15;$O$7:$O$38;1);"")</f>
        <v/>
      </c>
      <c r="Q15" s="76" t="n">
        <f aca="false">IF(P15="";"";IF(P15&gt;15;0;15-P15+1))</f>
        <v>0</v>
      </c>
      <c r="R15" s="73"/>
      <c r="S15" s="71" t="str">
        <f aca="false">IF(ISNUMBER(R15);RANK(R15;$R$7:$R$38;1);"")</f>
        <v/>
      </c>
      <c r="T15" s="74" t="n">
        <f aca="false">IF(S15="";"";IF(S15&gt;15;0;15-S15+1))</f>
        <v>0</v>
      </c>
      <c r="U15" s="75" t="n">
        <v>21.3</v>
      </c>
      <c r="V15" s="71" t="n">
        <f aca="false">IF(ISNUMBER(U15);RANK(U15;$U$7:$U$38;1);"")</f>
        <v>15</v>
      </c>
      <c r="W15" s="76" t="n">
        <f aca="false">IF(V15="";"";IF(V15&gt;15;0;15-V15+1))</f>
        <v>1</v>
      </c>
      <c r="X15" s="73" t="n">
        <v>24.72</v>
      </c>
      <c r="Y15" s="71" t="n">
        <f aca="false">IF(ISNUMBER(X15);RANK(X15;$X$7:$X$38;1);"")</f>
        <v>12</v>
      </c>
      <c r="Z15" s="74" t="n">
        <f aca="false">IF(Y15="";"";IF(Y15&gt;15;0;15-Y15+1))</f>
        <v>4</v>
      </c>
      <c r="AA15" s="77" t="n">
        <f aca="false">IF(B15&lt;&gt;"";SUM(E15;H15;K15;N15;Q15;T15;W15;Z15);"")</f>
        <v>50</v>
      </c>
      <c r="AB15" s="80" t="n">
        <f aca="false">IF(MIN(C15;F15;I15;L15;O15;R15;U15;X15)&gt;0;MIN(C15;F15;I15;L15;O15;R15;U15;X15);"")</f>
        <v>17.15</v>
      </c>
      <c r="AC15" s="43" t="n">
        <v>9</v>
      </c>
    </row>
    <row collapsed="false" customFormat="false" customHeight="true" hidden="false" ht="15" outlineLevel="0" r="16">
      <c r="A16" s="26" t="n">
        <v>10</v>
      </c>
      <c r="B16" s="79" t="s">
        <v>62</v>
      </c>
      <c r="C16" s="70" t="n">
        <v>20.37</v>
      </c>
      <c r="D16" s="71" t="n">
        <f aca="false">IF(ISNUMBER(C16);RANK(C16;$C$7:$C$38;1);"")</f>
        <v>4</v>
      </c>
      <c r="E16" s="72" t="n">
        <f aca="false">IF(D16="";"";IF(D16&gt;15;0;15-D16+1))</f>
        <v>12</v>
      </c>
      <c r="F16" s="73" t="n">
        <v>23.43</v>
      </c>
      <c r="G16" s="71" t="n">
        <f aca="false">IF(ISNUMBER(F16);RANK(F16;$F$7:$F$38;1);"")</f>
        <v>13</v>
      </c>
      <c r="H16" s="74" t="n">
        <f aca="false">IF(G16="";"";IF(G16&gt;15;0;15-G16+1))</f>
        <v>3</v>
      </c>
      <c r="I16" s="75" t="n">
        <v>22.41</v>
      </c>
      <c r="J16" s="71" t="n">
        <f aca="false">IF(ISNUMBER(I16);RANK(I16;$I$7:$I$38;1);"")</f>
        <v>11</v>
      </c>
      <c r="K16" s="76" t="n">
        <f aca="false">IF(J16="";"";IF(J16&gt;15;0;15-J16+1))</f>
        <v>5</v>
      </c>
      <c r="L16" s="82" t="n">
        <v>23.85</v>
      </c>
      <c r="M16" s="71" t="n">
        <f aca="false">IF(ISNUMBER(L16);RANK(L16;$L$7:$L$38;1);"")</f>
        <v>16</v>
      </c>
      <c r="N16" s="74" t="n">
        <f aca="false">IF(M16="";"";IF(M16&gt;15;0;15-M16+1))</f>
        <v>0</v>
      </c>
      <c r="O16" s="75" t="n">
        <v>20.84</v>
      </c>
      <c r="P16" s="71" t="n">
        <f aca="false">IF(ISNUMBER(O16);RANK(O16;$O$7:$O$38;1);"")</f>
        <v>7</v>
      </c>
      <c r="Q16" s="76" t="n">
        <f aca="false">IF(P16="";"";IF(P16&gt;15;0;15-P16+1))</f>
        <v>9</v>
      </c>
      <c r="R16" s="73" t="n">
        <v>19.2</v>
      </c>
      <c r="S16" s="71" t="n">
        <f aca="false">IF(ISNUMBER(R16);RANK(R16;$R$7:$R$38;1);"")</f>
        <v>5</v>
      </c>
      <c r="T16" s="74" t="n">
        <f aca="false">IF(S16="";"";IF(S16&gt;15;0;15-S16+1))</f>
        <v>11</v>
      </c>
      <c r="U16" s="75" t="n">
        <v>19.77</v>
      </c>
      <c r="V16" s="71" t="n">
        <f aca="false">IF(ISNUMBER(U16);RANK(U16;$U$7:$U$38;1);"")</f>
        <v>8</v>
      </c>
      <c r="W16" s="76" t="n">
        <f aca="false">IF(V16="";"";IF(V16&gt;15;0;15-V16+1))</f>
        <v>8</v>
      </c>
      <c r="X16" s="73" t="n">
        <v>33.07</v>
      </c>
      <c r="Y16" s="71" t="n">
        <f aca="false">IF(ISNUMBER(X16);RANK(X16;$X$7:$X$38;1);"")</f>
        <v>16</v>
      </c>
      <c r="Z16" s="74" t="n">
        <f aca="false">IF(Y16="";"";IF(Y16&gt;15;0;15-Y16+1))</f>
        <v>0</v>
      </c>
      <c r="AA16" s="77" t="n">
        <f aca="false">IF(B16&lt;&gt;"";SUM(E16;H16;K16;N16;Q16;T16;W16;Z16);"")</f>
        <v>48</v>
      </c>
      <c r="AB16" s="80" t="n">
        <f aca="false">IF(MIN(C16;F16;I16;L16;O16;R16;U16;X16)&gt;0;MIN(C16;F16;I16;L16;O16;R16;U16;X16);"")</f>
        <v>19.2</v>
      </c>
      <c r="AC16" s="43" t="n">
        <v>10</v>
      </c>
    </row>
    <row collapsed="false" customFormat="false" customHeight="true" hidden="false" ht="15" outlineLevel="0" r="17">
      <c r="A17" s="26" t="n">
        <v>11</v>
      </c>
      <c r="B17" s="79" t="s">
        <v>63</v>
      </c>
      <c r="C17" s="70"/>
      <c r="D17" s="71" t="str">
        <f aca="false">IF(ISNUMBER(C17);RANK(C17;$C$7:$C$38;1);"")</f>
        <v/>
      </c>
      <c r="E17" s="72" t="n">
        <f aca="false">IF(D17="";"";IF(D17&gt;15;0;15-D17+1))</f>
        <v>0</v>
      </c>
      <c r="F17" s="73" t="n">
        <v>20.67</v>
      </c>
      <c r="G17" s="71" t="n">
        <f aca="false">IF(ISNUMBER(F17);RANK(F17;$F$7:$F$38;1);"")</f>
        <v>9</v>
      </c>
      <c r="H17" s="74" t="n">
        <f aca="false">IF(G17="";"";IF(G17&gt;15;0;15-G17+1))</f>
        <v>7</v>
      </c>
      <c r="I17" s="75" t="n">
        <v>21.18</v>
      </c>
      <c r="J17" s="71" t="n">
        <f aca="false">IF(ISNUMBER(I17);RANK(I17;$I$7:$I$38;1);"")</f>
        <v>9</v>
      </c>
      <c r="K17" s="76" t="n">
        <f aca="false">IF(J17="";"";IF(J17&gt;15;0;15-J17+1))</f>
        <v>7</v>
      </c>
      <c r="L17" s="73" t="n">
        <v>18.8</v>
      </c>
      <c r="M17" s="71" t="n">
        <f aca="false">IF(ISNUMBER(L17);RANK(L17;$L$7:$L$38;1);"")</f>
        <v>10</v>
      </c>
      <c r="N17" s="74" t="n">
        <f aca="false">IF(M17="";"";IF(M17&gt;15;0;15-M17+1))</f>
        <v>6</v>
      </c>
      <c r="O17" s="75" t="n">
        <v>19.2</v>
      </c>
      <c r="P17" s="71" t="n">
        <f aca="false">IF(ISNUMBER(O17);RANK(O17;$O$7:$O$38;1);"")</f>
        <v>5</v>
      </c>
      <c r="Q17" s="76" t="n">
        <f aca="false">IF(P17="";"";IF(P17&gt;15;0;15-P17+1))</f>
        <v>11</v>
      </c>
      <c r="R17" s="73" t="n">
        <v>24.38</v>
      </c>
      <c r="S17" s="71" t="n">
        <f aca="false">IF(ISNUMBER(R17);RANK(R17;$R$7:$R$38;1);"")</f>
        <v>10</v>
      </c>
      <c r="T17" s="74" t="n">
        <f aca="false">IF(S17="";"";IF(S17&gt;15;0;15-S17+1))</f>
        <v>6</v>
      </c>
      <c r="U17" s="75"/>
      <c r="V17" s="71" t="str">
        <f aca="false">IF(ISNUMBER(U17);RANK(U17;$U$7:$U$38;1);"")</f>
        <v/>
      </c>
      <c r="W17" s="76" t="n">
        <f aca="false">IF(V17="";"";IF(V17&gt;15;0;15-V17+1))</f>
        <v>0</v>
      </c>
      <c r="X17" s="73" t="n">
        <v>20.04</v>
      </c>
      <c r="Y17" s="71" t="n">
        <f aca="false">IF(ISNUMBER(X17);RANK(X17;$X$7:$X$38;1);"")</f>
        <v>8</v>
      </c>
      <c r="Z17" s="74" t="n">
        <f aca="false">IF(Y17="";"";IF(Y17&gt;15;0;15-Y17+1))</f>
        <v>8</v>
      </c>
      <c r="AA17" s="77" t="n">
        <f aca="false">IF(B17&lt;&gt;"";SUM(E17;H17;K17;N17;Q17;T17;W17;Z17);"")</f>
        <v>45</v>
      </c>
      <c r="AB17" s="80" t="n">
        <f aca="false">IF(MIN(C17;F17;I17;L17;O17;R17;U17;X17)&gt;0;MIN(C17;F17;I17;L17;O17;R17;U17;X17);"")</f>
        <v>18.8</v>
      </c>
      <c r="AC17" s="43" t="n">
        <v>11</v>
      </c>
    </row>
    <row collapsed="false" customFormat="false" customHeight="true" hidden="false" ht="15" outlineLevel="0" r="18">
      <c r="A18" s="26" t="n">
        <v>12</v>
      </c>
      <c r="B18" s="79" t="s">
        <v>32</v>
      </c>
      <c r="C18" s="70" t="n">
        <v>22.13</v>
      </c>
      <c r="D18" s="71" t="n">
        <f aca="false">IF(ISNUMBER(C18);RANK(C18;$C$7:$C$38;1);"")</f>
        <v>8</v>
      </c>
      <c r="E18" s="72" t="n">
        <f aca="false">IF(D18="";"";IF(D18&gt;15;0;15-D18+1))</f>
        <v>8</v>
      </c>
      <c r="F18" s="73" t="n">
        <v>20.66</v>
      </c>
      <c r="G18" s="71" t="n">
        <f aca="false">IF(ISNUMBER(F18);RANK(F18;$F$7:$F$38;1);"")</f>
        <v>8</v>
      </c>
      <c r="H18" s="74" t="n">
        <f aca="false">IF(G18="";"";IF(G18&gt;15;0;15-G18+1))</f>
        <v>8</v>
      </c>
      <c r="I18" s="75" t="n">
        <v>19.21</v>
      </c>
      <c r="J18" s="71" t="n">
        <f aca="false">IF(ISNUMBER(I18);RANK(I18;$I$7:$I$38;1);"")</f>
        <v>7</v>
      </c>
      <c r="K18" s="76" t="n">
        <f aca="false">IF(J18="";"";IF(J18&gt;15;0;15-J18+1))</f>
        <v>9</v>
      </c>
      <c r="L18" s="73" t="n">
        <v>18.32</v>
      </c>
      <c r="M18" s="71" t="n">
        <f aca="false">IF(ISNUMBER(L18);RANK(L18;$L$7:$L$38;1);"")</f>
        <v>8</v>
      </c>
      <c r="N18" s="74" t="n">
        <f aca="false">IF(M18="";"";IF(M18&gt;15;0;15-M18+1))</f>
        <v>8</v>
      </c>
      <c r="O18" s="75"/>
      <c r="P18" s="71" t="str">
        <f aca="false">IF(ISNUMBER(O18);RANK(O18;$O$7:$O$38;1);"")</f>
        <v/>
      </c>
      <c r="Q18" s="76" t="n">
        <f aca="false">IF(P18="";"";IF(P18&gt;15;0;15-P18+1))</f>
        <v>0</v>
      </c>
      <c r="R18" s="73" t="n">
        <v>21.37</v>
      </c>
      <c r="S18" s="71" t="n">
        <f aca="false">IF(ISNUMBER(R18);RANK(R18;$R$7:$R$38;1);"")</f>
        <v>9</v>
      </c>
      <c r="T18" s="74" t="n">
        <f aca="false">IF(S18="";"";IF(S18&gt;15;0;15-S18+1))</f>
        <v>7</v>
      </c>
      <c r="U18" s="75" t="n">
        <v>21.63</v>
      </c>
      <c r="V18" s="71" t="n">
        <f aca="false">IF(ISNUMBER(U18);RANK(U18;$U$7:$U$38;1);"")</f>
        <v>17</v>
      </c>
      <c r="W18" s="76" t="n">
        <f aca="false">IF(V18="";"";IF(V18&gt;15;0;15-V18+1))</f>
        <v>0</v>
      </c>
      <c r="X18" s="73" t="n">
        <v>27.36</v>
      </c>
      <c r="Y18" s="71" t="n">
        <f aca="false">IF(ISNUMBER(X18);RANK(X18;$X$7:$X$38;1);"")</f>
        <v>13</v>
      </c>
      <c r="Z18" s="74" t="n">
        <f aca="false">IF(Y18="";"";IF(Y18&gt;15;0;15-Y18+1))</f>
        <v>3</v>
      </c>
      <c r="AA18" s="77" t="n">
        <f aca="false">IF(B18&lt;&gt;"";SUM(E18;H18;K18;N18;Q18;T18;W18;Z18);"")</f>
        <v>43</v>
      </c>
      <c r="AB18" s="80" t="n">
        <f aca="false">IF(MIN(C18;F18;I18;L18;O18;R18;U18;X18)&gt;0;MIN(C18;F18;I18;L18;O18;R18;U18;X18);"")</f>
        <v>18.32</v>
      </c>
      <c r="AC18" s="43" t="n">
        <v>12</v>
      </c>
    </row>
    <row collapsed="false" customFormat="false" customHeight="true" hidden="false" ht="15" outlineLevel="0" r="19">
      <c r="A19" s="26" t="n">
        <v>13</v>
      </c>
      <c r="B19" s="79" t="s">
        <v>64</v>
      </c>
      <c r="C19" s="70" t="n">
        <v>27.79</v>
      </c>
      <c r="D19" s="71" t="n">
        <f aca="false">IF(ISNUMBER(C19);RANK(C19;$C$7:$C$38;1);"")</f>
        <v>12</v>
      </c>
      <c r="E19" s="72" t="n">
        <f aca="false">IF(D19="";"";IF(D19&gt;15;0;15-D19+1))</f>
        <v>4</v>
      </c>
      <c r="F19" s="73" t="n">
        <v>19.32</v>
      </c>
      <c r="G19" s="71" t="n">
        <f aca="false">IF(ISNUMBER(F19);RANK(F19;$F$7:$F$38;1);"")</f>
        <v>4</v>
      </c>
      <c r="H19" s="74" t="n">
        <f aca="false">IF(G19="";"";IF(G19&gt;15;0;15-G19+1))</f>
        <v>12</v>
      </c>
      <c r="I19" s="75"/>
      <c r="J19" s="71" t="str">
        <f aca="false">IF(ISNUMBER(I19);RANK(I19;$I$7:$I$38;1);"")</f>
        <v/>
      </c>
      <c r="K19" s="76" t="n">
        <f aca="false">IF(J19="";"";IF(J19&gt;15;0;15-J19+1))</f>
        <v>0</v>
      </c>
      <c r="L19" s="73" t="n">
        <v>23.75</v>
      </c>
      <c r="M19" s="71" t="n">
        <f aca="false">IF(ISNUMBER(L19);RANK(L19;$L$7:$L$38;1);"")</f>
        <v>15</v>
      </c>
      <c r="N19" s="74" t="n">
        <f aca="false">IF(M19="";"";IF(M19&gt;15;0;15-M19+1))</f>
        <v>1</v>
      </c>
      <c r="O19" s="75"/>
      <c r="P19" s="71" t="str">
        <f aca="false">IF(ISNUMBER(O19);RANK(O19;$O$7:$O$38;1);"")</f>
        <v/>
      </c>
      <c r="Q19" s="76" t="n">
        <f aca="false">IF(P19="";"";IF(P19&gt;15;0;15-P19+1))</f>
        <v>0</v>
      </c>
      <c r="R19" s="73" t="n">
        <v>21.03</v>
      </c>
      <c r="S19" s="71" t="n">
        <f aca="false">IF(ISNUMBER(R19);RANK(R19;$R$7:$R$38;1);"")</f>
        <v>7</v>
      </c>
      <c r="T19" s="74" t="n">
        <f aca="false">IF(S19="";"";IF(S19&gt;15;0;15-S19+1))</f>
        <v>9</v>
      </c>
      <c r="U19" s="75"/>
      <c r="V19" s="71" t="str">
        <f aca="false">IF(ISNUMBER(U19);RANK(U19;$U$7:$U$38;1);"")</f>
        <v/>
      </c>
      <c r="W19" s="76" t="n">
        <f aca="false">IF(V19="";"";IF(V19&gt;15;0;15-V19+1))</f>
        <v>0</v>
      </c>
      <c r="X19" s="73" t="n">
        <v>23.61</v>
      </c>
      <c r="Y19" s="71" t="n">
        <f aca="false">IF(ISNUMBER(X19);RANK(X19;$X$7:$X$38;1);"")</f>
        <v>10</v>
      </c>
      <c r="Z19" s="74" t="n">
        <f aca="false">IF(Y19="";"";IF(Y19&gt;15;0;15-Y19+1))</f>
        <v>6</v>
      </c>
      <c r="AA19" s="77" t="n">
        <f aca="false">IF(B19&lt;&gt;"";SUM(E19;H19;K19;N19;Q19;T19;W19;Z19);"")</f>
        <v>32</v>
      </c>
      <c r="AB19" s="80" t="n">
        <f aca="false">IF(MIN(C19;F19;I19;L19;O19;R19;U19;X19)&gt;0;MIN(C19;F19;I19;L19;O19;R19;U19;X19);"")</f>
        <v>19.32</v>
      </c>
      <c r="AC19" s="43" t="n">
        <v>13</v>
      </c>
    </row>
    <row collapsed="false" customFormat="false" customHeight="true" hidden="false" ht="15" outlineLevel="0" r="20">
      <c r="A20" s="26" t="n">
        <v>14</v>
      </c>
      <c r="B20" s="79" t="s">
        <v>33</v>
      </c>
      <c r="C20" s="70" t="n">
        <v>50.49</v>
      </c>
      <c r="D20" s="71" t="n">
        <f aca="false">IF(ISNUMBER(C20);RANK(C20;$C$7:$C$38;1);"")</f>
        <v>15</v>
      </c>
      <c r="E20" s="72" t="n">
        <f aca="false">IF(D20="";"";IF(D20&gt;15;0;15-D20+1))</f>
        <v>1</v>
      </c>
      <c r="F20" s="73" t="n">
        <v>24.46</v>
      </c>
      <c r="G20" s="71" t="n">
        <f aca="false">IF(ISNUMBER(F20);RANK(F20;$F$7:$F$38;1);"")</f>
        <v>16</v>
      </c>
      <c r="H20" s="74" t="n">
        <f aca="false">IF(G20="";"";IF(G20&gt;15;0;15-G20+1))</f>
        <v>0</v>
      </c>
      <c r="I20" s="75" t="n">
        <v>21.3</v>
      </c>
      <c r="J20" s="71" t="n">
        <f aca="false">IF(ISNUMBER(I20);RANK(I20;$I$7:$I$38;1);"")</f>
        <v>10</v>
      </c>
      <c r="K20" s="76" t="n">
        <f aca="false">IF(J20="";"";IF(J20&gt;15;0;15-J20+1))</f>
        <v>6</v>
      </c>
      <c r="L20" s="73" t="n">
        <v>20.3</v>
      </c>
      <c r="M20" s="71" t="n">
        <f aca="false">IF(ISNUMBER(L20);RANK(L20;$L$7:$L$38;1);"")</f>
        <v>11</v>
      </c>
      <c r="N20" s="74" t="n">
        <f aca="false">IF(M20="";"";IF(M20&gt;15;0;15-M20+1))</f>
        <v>5</v>
      </c>
      <c r="O20" s="75" t="n">
        <v>42.48</v>
      </c>
      <c r="P20" s="71" t="n">
        <f aca="false">IF(ISNUMBER(O20);RANK(O20;$O$7:$O$38;1);"")</f>
        <v>14</v>
      </c>
      <c r="Q20" s="76" t="n">
        <f aca="false">IF(P20="";"";IF(P20&gt;15;0;15-P20+1))</f>
        <v>2</v>
      </c>
      <c r="R20" s="73"/>
      <c r="S20" s="71" t="str">
        <f aca="false">IF(ISNUMBER(R20);RANK(R20;$R$7:$R$38;1);"")</f>
        <v/>
      </c>
      <c r="T20" s="74" t="n">
        <f aca="false">IF(S20="";"";IF(S20&gt;15;0;15-S20+1))</f>
        <v>0</v>
      </c>
      <c r="U20" s="75" t="n">
        <v>20.6</v>
      </c>
      <c r="V20" s="71" t="n">
        <f aca="false">IF(ISNUMBER(U20);RANK(U20;$U$7:$U$38;1);"")</f>
        <v>9</v>
      </c>
      <c r="W20" s="76" t="n">
        <f aca="false">IF(V20="";"";IF(V20&gt;15;0;15-V20+1))</f>
        <v>7</v>
      </c>
      <c r="X20" s="73" t="n">
        <v>24.02</v>
      </c>
      <c r="Y20" s="71" t="n">
        <f aca="false">IF(ISNUMBER(X20);RANK(X20;$X$7:$X$38;1);"")</f>
        <v>11</v>
      </c>
      <c r="Z20" s="74" t="n">
        <f aca="false">IF(Y20="";"";IF(Y20&gt;15;0;15-Y20+1))</f>
        <v>5</v>
      </c>
      <c r="AA20" s="77" t="n">
        <f aca="false">IF(B20&lt;&gt;"";SUM(E20;H20;K20;N20;Q20;T20;W20;Z20);"")</f>
        <v>26</v>
      </c>
      <c r="AB20" s="80" t="n">
        <f aca="false">IF(MIN(C20;F20;I20;L20;O20;R20;U20;X20)&gt;0;MIN(C20;F20;I20;L20;O20;R20;U20;X20);"")</f>
        <v>20.3</v>
      </c>
      <c r="AC20" s="43" t="n">
        <v>14</v>
      </c>
    </row>
    <row collapsed="false" customFormat="false" customHeight="true" hidden="false" ht="15" outlineLevel="0" r="21">
      <c r="A21" s="26" t="n">
        <v>15</v>
      </c>
      <c r="B21" s="79" t="s">
        <v>65</v>
      </c>
      <c r="C21" s="70" t="n">
        <v>22.46</v>
      </c>
      <c r="D21" s="71" t="n">
        <f aca="false">IF(ISNUMBER(C21);RANK(C21;$C$7:$C$38;1);"")</f>
        <v>9</v>
      </c>
      <c r="E21" s="72" t="n">
        <f aca="false">IF(D21="";"";IF(D21&gt;15;0;15-D21+1))</f>
        <v>7</v>
      </c>
      <c r="F21" s="73"/>
      <c r="G21" s="71" t="str">
        <f aca="false">IF(ISNUMBER(F21);RANK(F21;$F$7:$F$38;1);"")</f>
        <v/>
      </c>
      <c r="H21" s="74" t="n">
        <f aca="false">IF(G21="";"";IF(G21&gt;15;0;15-G21+1))</f>
        <v>0</v>
      </c>
      <c r="I21" s="75" t="n">
        <v>27.58</v>
      </c>
      <c r="J21" s="71" t="n">
        <f aca="false">IF(ISNUMBER(I21);RANK(I21;$I$7:$I$38;1);"")</f>
        <v>18</v>
      </c>
      <c r="K21" s="76" t="n">
        <f aca="false">IF(J21="";"";IF(J21&gt;15;0;15-J21+1))</f>
        <v>0</v>
      </c>
      <c r="L21" s="73" t="n">
        <v>26.34</v>
      </c>
      <c r="M21" s="71" t="n">
        <f aca="false">IF(ISNUMBER(L21);RANK(L21;$L$7:$L$38;1);"")</f>
        <v>17</v>
      </c>
      <c r="N21" s="74" t="n">
        <f aca="false">IF(M21="";"";IF(M21&gt;15;0;15-M21+1))</f>
        <v>0</v>
      </c>
      <c r="O21" s="75"/>
      <c r="P21" s="71" t="str">
        <f aca="false">IF(ISNUMBER(O21);RANK(O21;$O$7:$O$38;1);"")</f>
        <v/>
      </c>
      <c r="Q21" s="76" t="n">
        <f aca="false">IF(P21="";"";IF(P21&gt;15;0;15-P21+1))</f>
        <v>0</v>
      </c>
      <c r="R21" s="73" t="n">
        <v>24.64</v>
      </c>
      <c r="S21" s="71" t="n">
        <f aca="false">IF(ISNUMBER(R21);RANK(R21;$R$7:$R$38;1);"")</f>
        <v>11</v>
      </c>
      <c r="T21" s="74" t="n">
        <f aca="false">IF(S21="";"";IF(S21&gt;15;0;15-S21+1))</f>
        <v>5</v>
      </c>
      <c r="U21" s="75" t="n">
        <v>21.22</v>
      </c>
      <c r="V21" s="71" t="n">
        <f aca="false">IF(ISNUMBER(U21);RANK(U21;$U$7:$U$38;1);"")</f>
        <v>14</v>
      </c>
      <c r="W21" s="76" t="n">
        <f aca="false">IF(V21="";"";IF(V21&gt;15;0;15-V21+1))</f>
        <v>2</v>
      </c>
      <c r="X21" s="73" t="n">
        <v>19.9</v>
      </c>
      <c r="Y21" s="71" t="n">
        <f aca="false">IF(ISNUMBER(X21);RANK(X21;$X$7:$X$38;1);"")</f>
        <v>7</v>
      </c>
      <c r="Z21" s="74" t="n">
        <f aca="false">IF(Y21="";"";IF(Y21&gt;15;0;15-Y21+1))</f>
        <v>9</v>
      </c>
      <c r="AA21" s="77" t="n">
        <f aca="false">IF(B21&lt;&gt;"";SUM(E21;H21;K21;N21;Q21;T21;W21;Z21);"")</f>
        <v>23</v>
      </c>
      <c r="AB21" s="80" t="n">
        <f aca="false">IF(MIN(C21;F21;I21;L21;O21;R21;U21;X21)&gt;0;MIN(C21;F21;I21;L21;O21;R21;U21;X21);"")</f>
        <v>19.9</v>
      </c>
      <c r="AC21" s="43" t="n">
        <v>15</v>
      </c>
    </row>
    <row collapsed="false" customFormat="false" customHeight="true" hidden="false" ht="15" outlineLevel="0" r="22">
      <c r="A22" s="26" t="n">
        <v>16</v>
      </c>
      <c r="B22" s="79" t="s">
        <v>66</v>
      </c>
      <c r="C22" s="70"/>
      <c r="D22" s="71" t="str">
        <f aca="false">IF(ISNUMBER(C22);RANK(C22;$C$7:$C$38;1);"")</f>
        <v/>
      </c>
      <c r="E22" s="72" t="n">
        <f aca="false">IF(D22="";"";IF(D22&gt;15;0;15-D22+1))</f>
        <v>0</v>
      </c>
      <c r="F22" s="73"/>
      <c r="G22" s="71" t="str">
        <f aca="false">IF(ISNUMBER(F22);RANK(F22;$F$7:$F$38;1);"")</f>
        <v/>
      </c>
      <c r="H22" s="74" t="n">
        <f aca="false">IF(G22="";"";IF(G22&gt;15;0;15-G22+1))</f>
        <v>0</v>
      </c>
      <c r="I22" s="75" t="n">
        <v>19.15</v>
      </c>
      <c r="J22" s="71" t="n">
        <f aca="false">IF(ISNUMBER(I22);RANK(I22;$I$7:$I$38;1);"")</f>
        <v>5</v>
      </c>
      <c r="K22" s="76" t="n">
        <f aca="false">IF(J22="";"";IF(J22&gt;15;0;15-J22+1))</f>
        <v>11</v>
      </c>
      <c r="L22" s="73"/>
      <c r="M22" s="71" t="str">
        <f aca="false">IF(ISNUMBER(L22);RANK(L22;$L$7:$L$38;1);"")</f>
        <v/>
      </c>
      <c r="N22" s="74" t="n">
        <f aca="false">IF(M22="";"";IF(M22&gt;15;0;15-M22+1))</f>
        <v>0</v>
      </c>
      <c r="O22" s="75"/>
      <c r="P22" s="71" t="str">
        <f aca="false">IF(ISNUMBER(O22);RANK(O22;$O$7:$O$38;1);"")</f>
        <v/>
      </c>
      <c r="Q22" s="76" t="n">
        <f aca="false">IF(P22="";"";IF(P22&gt;15;0;15-P22+1))</f>
        <v>0</v>
      </c>
      <c r="R22" s="73"/>
      <c r="S22" s="71" t="str">
        <f aca="false">IF(ISNUMBER(R22);RANK(R22;$R$7:$R$38;1);"")</f>
        <v/>
      </c>
      <c r="T22" s="74" t="n">
        <f aca="false">IF(S22="";"";IF(S22&gt;15;0;15-S22+1))</f>
        <v>0</v>
      </c>
      <c r="U22" s="75" t="n">
        <v>21.12</v>
      </c>
      <c r="V22" s="71" t="n">
        <f aca="false">IF(ISNUMBER(U22);RANK(U22;$U$7:$U$38;1);"")</f>
        <v>13</v>
      </c>
      <c r="W22" s="76" t="n">
        <f aca="false">IF(V22="";"";IF(V22&gt;15;0;15-V22+1))</f>
        <v>3</v>
      </c>
      <c r="X22" s="73"/>
      <c r="Y22" s="71" t="str">
        <f aca="false">IF(ISNUMBER(X22);RANK(X22;$X$7:$X$38;1);"")</f>
        <v/>
      </c>
      <c r="Z22" s="74" t="n">
        <f aca="false">IF(Y22="";"";IF(Y22&gt;15;0;15-Y22+1))</f>
        <v>0</v>
      </c>
      <c r="AA22" s="77" t="n">
        <f aca="false">IF(B22&lt;&gt;"";SUM(E22;H22;K22;N22;Q22;T22;W22;Z22);"")</f>
        <v>14</v>
      </c>
      <c r="AB22" s="80" t="n">
        <v>21.12</v>
      </c>
      <c r="AC22" s="43" t="n">
        <v>16</v>
      </c>
    </row>
    <row collapsed="false" customFormat="false" customHeight="true" hidden="false" ht="15" outlineLevel="0" r="23">
      <c r="A23" s="26" t="n">
        <v>17</v>
      </c>
      <c r="B23" s="79" t="s">
        <v>67</v>
      </c>
      <c r="C23" s="70" t="n">
        <v>49.77</v>
      </c>
      <c r="D23" s="71" t="n">
        <f aca="false">IF(ISNUMBER(C23);RANK(C23;$C$7:$C$38;1);"")</f>
        <v>14</v>
      </c>
      <c r="E23" s="72" t="n">
        <f aca="false">IF(D23="";"";IF(D23&gt;15;0;15-D23+1))</f>
        <v>2</v>
      </c>
      <c r="F23" s="73" t="n">
        <v>23.43</v>
      </c>
      <c r="G23" s="71" t="n">
        <f aca="false">IF(ISNUMBER(F23);RANK(F23;$F$7:$F$38;1);"")</f>
        <v>13</v>
      </c>
      <c r="H23" s="74" t="n">
        <f aca="false">IF(G23="";"";IF(G23&gt;15;0;15-G23+1))</f>
        <v>3</v>
      </c>
      <c r="I23" s="75" t="n">
        <v>25.78</v>
      </c>
      <c r="J23" s="71" t="n">
        <f aca="false">IF(ISNUMBER(I23);RANK(I23;$I$7:$I$38;1);"")</f>
        <v>14</v>
      </c>
      <c r="K23" s="76" t="n">
        <f aca="false">IF(J23="";"";IF(J23&gt;15;0;15-J23+1))</f>
        <v>2</v>
      </c>
      <c r="L23" s="73" t="n">
        <v>29.08</v>
      </c>
      <c r="M23" s="71" t="n">
        <f aca="false">IF(ISNUMBER(L23);RANK(L23;$L$7:$L$38;1);"")</f>
        <v>19</v>
      </c>
      <c r="N23" s="74" t="n">
        <f aca="false">IF(M23="";"";IF(M23&gt;15;0;15-M23+1))</f>
        <v>0</v>
      </c>
      <c r="O23" s="75" t="n">
        <v>23.05</v>
      </c>
      <c r="P23" s="71" t="n">
        <f aca="false">IF(ISNUMBER(O23);RANK(O23;$O$7:$O$38;1);"")</f>
        <v>9</v>
      </c>
      <c r="Q23" s="76" t="n">
        <f aca="false">IF(P23="";"";IF(P23&gt;15;0;15-P23+1))</f>
        <v>7</v>
      </c>
      <c r="R23" s="73"/>
      <c r="S23" s="71" t="str">
        <f aca="false">IF(ISNUMBER(R23);RANK(R23;$R$7:$R$38;1);"")</f>
        <v/>
      </c>
      <c r="T23" s="74" t="n">
        <f aca="false">IF(S23="";"";IF(S23&gt;15;0;15-S23+1))</f>
        <v>0</v>
      </c>
      <c r="U23" s="75"/>
      <c r="V23" s="71" t="str">
        <f aca="false">IF(ISNUMBER(U23);RANK(U23;$U$7:$U$38;1);"")</f>
        <v/>
      </c>
      <c r="W23" s="76" t="n">
        <f aca="false">IF(V23="";"";IF(V23&gt;15;0;15-V23+1))</f>
        <v>0</v>
      </c>
      <c r="X23" s="73" t="n">
        <v>68.6</v>
      </c>
      <c r="Y23" s="71" t="n">
        <f aca="false">IF(ISNUMBER(X23);RANK(X23;$X$7:$X$38;1);"")</f>
        <v>19</v>
      </c>
      <c r="Z23" s="74" t="n">
        <f aca="false">IF(Y23="";"";IF(Y23&gt;15;0;15-Y23+1))</f>
        <v>0</v>
      </c>
      <c r="AA23" s="77" t="n">
        <f aca="false">IF(B23&lt;&gt;"";SUM(E23;H23;K23;N23;Q23;T23;W23;Z23);"")</f>
        <v>14</v>
      </c>
      <c r="AB23" s="80" t="n">
        <f aca="false">IF(MIN(C23;F23;I23;L23;O23;R23;U23;X23)&gt;0;MIN(C23;F23;I23;L23;O23;R23;U23;X23);"")</f>
        <v>23.05</v>
      </c>
      <c r="AC23" s="43" t="n">
        <v>17</v>
      </c>
    </row>
    <row collapsed="false" customFormat="false" customHeight="true" hidden="false" ht="15" outlineLevel="0" r="24">
      <c r="A24" s="26" t="n">
        <v>18</v>
      </c>
      <c r="B24" s="79" t="s">
        <v>68</v>
      </c>
      <c r="C24" s="70"/>
      <c r="D24" s="71" t="str">
        <f aca="false">IF(ISNUMBER(C24);RANK(C24;$C$7:$C$38;1);"")</f>
        <v/>
      </c>
      <c r="E24" s="72" t="n">
        <f aca="false">IF(D24="";"";IF(D24&gt;15;0;15-D24+1))</f>
        <v>0</v>
      </c>
      <c r="F24" s="73" t="n">
        <v>20.07</v>
      </c>
      <c r="G24" s="71" t="n">
        <f aca="false">IF(ISNUMBER(F24);RANK(F24;$F$7:$F$38;1);"")</f>
        <v>7</v>
      </c>
      <c r="H24" s="74" t="n">
        <f aca="false">IF(G24="";"";IF(G24&gt;15;0;15-G24+1))</f>
        <v>9</v>
      </c>
      <c r="I24" s="75"/>
      <c r="J24" s="71" t="str">
        <f aca="false">IF(ISNUMBER(I24);RANK(I24;$I$7:$I$38;1);"")</f>
        <v/>
      </c>
      <c r="K24" s="76" t="n">
        <f aca="false">IF(J24="";"";IF(J24&gt;15;0;15-J24+1))</f>
        <v>0</v>
      </c>
      <c r="L24" s="73"/>
      <c r="M24" s="71" t="str">
        <f aca="false">IF(ISNUMBER(L24);RANK(L24;$L$7:$L$38;1);"")</f>
        <v/>
      </c>
      <c r="N24" s="74" t="n">
        <f aca="false">IF(M24="";"";IF(M24&gt;15;0;15-M24+1))</f>
        <v>0</v>
      </c>
      <c r="O24" s="75"/>
      <c r="P24" s="71" t="str">
        <f aca="false">IF(ISNUMBER(O24);RANK(O24;$O$7:$O$38;1);"")</f>
        <v/>
      </c>
      <c r="Q24" s="76" t="n">
        <f aca="false">IF(P24="";"";IF(P24&gt;15;0;15-P24+1))</f>
        <v>0</v>
      </c>
      <c r="R24" s="73"/>
      <c r="S24" s="71" t="str">
        <f aca="false">IF(ISNUMBER(R24);RANK(R24;$R$7:$R$38;1);"")</f>
        <v/>
      </c>
      <c r="T24" s="74" t="n">
        <f aca="false">IF(S24="";"";IF(S24&gt;15;0;15-S24+1))</f>
        <v>0</v>
      </c>
      <c r="U24" s="75" t="n">
        <v>20.94</v>
      </c>
      <c r="V24" s="71" t="n">
        <f aca="false">IF(ISNUMBER(U24);RANK(U24;$U$7:$U$38;1);"")</f>
        <v>12</v>
      </c>
      <c r="W24" s="76" t="n">
        <f aca="false">IF(V24="";"";IF(V24&gt;15;0;15-V24+1))</f>
        <v>4</v>
      </c>
      <c r="X24" s="73"/>
      <c r="Y24" s="71" t="str">
        <f aca="false">IF(ISNUMBER(X24);RANK(X24;$X$7:$X$38;1);"")</f>
        <v/>
      </c>
      <c r="Z24" s="74" t="n">
        <f aca="false">IF(Y24="";"";IF(Y24&gt;15;0;15-Y24+1))</f>
        <v>0</v>
      </c>
      <c r="AA24" s="77" t="n">
        <f aca="false">IF(B24&lt;&gt;"";SUM(E24;H24;K24;N24;Q24;T24;W24;Z24);"")</f>
        <v>13</v>
      </c>
      <c r="AB24" s="80" t="n">
        <f aca="false">IF(MIN(C24;F24;I24;L24;O24;R24;U24;X24)&gt;0;MIN(C24;F24;I24;L24;O24;R24;U24;X24);"")</f>
        <v>20.07</v>
      </c>
      <c r="AC24" s="43" t="n">
        <v>18</v>
      </c>
    </row>
    <row collapsed="false" customFormat="false" customHeight="true" hidden="false" ht="15" outlineLevel="0" r="25">
      <c r="A25" s="26" t="n">
        <v>19</v>
      </c>
      <c r="B25" s="79" t="s">
        <v>69</v>
      </c>
      <c r="C25" s="70"/>
      <c r="D25" s="71" t="str">
        <f aca="false">IF(ISNUMBER(C25);RANK(C25;$C$7:$C$38;1);"")</f>
        <v/>
      </c>
      <c r="E25" s="72" t="n">
        <f aca="false">IF(D25="";"";IF(D25&gt;15;0;15-D25+1))</f>
        <v>0</v>
      </c>
      <c r="F25" s="73"/>
      <c r="G25" s="71" t="str">
        <f aca="false">IF(ISNUMBER(F25);RANK(F25;$F$7:$F$38;1);"")</f>
        <v/>
      </c>
      <c r="H25" s="74" t="n">
        <f aca="false">IF(G25="";"";IF(G25&gt;15;0;15-G25+1))</f>
        <v>0</v>
      </c>
      <c r="I25" s="75"/>
      <c r="J25" s="71" t="str">
        <f aca="false">IF(ISNUMBER(I25);RANK(I25;$I$7:$I$38;1);"")</f>
        <v/>
      </c>
      <c r="K25" s="76" t="n">
        <f aca="false">IF(J25="";"";IF(J25&gt;15;0;15-J25+1))</f>
        <v>0</v>
      </c>
      <c r="L25" s="73" t="n">
        <v>17.46</v>
      </c>
      <c r="M25" s="71" t="n">
        <f aca="false">IF(ISNUMBER(L25);RANK(L25;$L$7:$L$38;1);"")</f>
        <v>6</v>
      </c>
      <c r="N25" s="74" t="n">
        <f aca="false">IF(M25="";"";IF(M25&gt;15;0;15-M25+1))</f>
        <v>10</v>
      </c>
      <c r="O25" s="75"/>
      <c r="P25" s="71" t="str">
        <f aca="false">IF(ISNUMBER(O25);RANK(O25;$O$7:$O$38;1);"")</f>
        <v/>
      </c>
      <c r="Q25" s="76" t="n">
        <f aca="false">IF(P25="";"";IF(P25&gt;15;0;15-P25+1))</f>
        <v>0</v>
      </c>
      <c r="R25" s="73"/>
      <c r="S25" s="71" t="str">
        <f aca="false">IF(ISNUMBER(R25);RANK(R25;$R$7:$R$38;1);"")</f>
        <v/>
      </c>
      <c r="T25" s="74" t="n">
        <f aca="false">IF(S25="";"";IF(S25&gt;15;0;15-S25+1))</f>
        <v>0</v>
      </c>
      <c r="U25" s="75"/>
      <c r="V25" s="71" t="str">
        <f aca="false">IF(ISNUMBER(U25);RANK(U25;$U$7:$U$38;1);"")</f>
        <v/>
      </c>
      <c r="W25" s="76" t="n">
        <f aca="false">IF(V25="";"";IF(V25&gt;15;0;15-V25+1))</f>
        <v>0</v>
      </c>
      <c r="X25" s="73"/>
      <c r="Y25" s="71" t="str">
        <f aca="false">IF(ISNUMBER(X25);RANK(X25;$X$7:$X$38;1);"")</f>
        <v/>
      </c>
      <c r="Z25" s="74" t="n">
        <f aca="false">IF(Y25="";"";IF(Y25&gt;15;0;15-Y25+1))</f>
        <v>0</v>
      </c>
      <c r="AA25" s="77" t="n">
        <f aca="false">IF(B25&lt;&gt;"";SUM(E25;H25;K25;N25;Q25;T25;W25;Z25);"")</f>
        <v>10</v>
      </c>
      <c r="AB25" s="80" t="n">
        <f aca="false">IF(MIN(C25;F25;I25;L25;O25;R25;U25;X25)&gt;0;MIN(C25;F25;I25;L25;O25;R25;U25;X25);"")</f>
        <v>17.46</v>
      </c>
      <c r="AC25" s="43" t="n">
        <v>19</v>
      </c>
    </row>
    <row collapsed="false" customFormat="false" customHeight="true" hidden="false" ht="15" outlineLevel="0" r="26">
      <c r="A26" s="26" t="n">
        <v>20</v>
      </c>
      <c r="B26" s="79" t="s">
        <v>70</v>
      </c>
      <c r="C26" s="70"/>
      <c r="D26" s="71" t="str">
        <f aca="false">IF(ISNUMBER(C26);RANK(C26;$C$7:$C$38;1);"")</f>
        <v/>
      </c>
      <c r="E26" s="72" t="n">
        <f aca="false">IF(D26="";"";IF(D26&gt;15;0;15-D26+1))</f>
        <v>0</v>
      </c>
      <c r="F26" s="73"/>
      <c r="G26" s="71" t="str">
        <f aca="false">IF(ISNUMBER(F26);RANK(F26;$F$7:$F$38;1);"")</f>
        <v/>
      </c>
      <c r="H26" s="74" t="n">
        <f aca="false">IF(G26="";"";IF(G26&gt;15;0;15-G26+1))</f>
        <v>0</v>
      </c>
      <c r="I26" s="75"/>
      <c r="J26" s="71" t="str">
        <f aca="false">IF(ISNUMBER(I26);RANK(I26;$I$7:$I$38;1);"")</f>
        <v/>
      </c>
      <c r="K26" s="76" t="n">
        <f aca="false">IF(J26="";"";IF(J26&gt;15;0;15-J26+1))</f>
        <v>0</v>
      </c>
      <c r="L26" s="73"/>
      <c r="M26" s="71" t="str">
        <f aca="false">IF(ISNUMBER(L26);RANK(L26;$L$7:$L$38;1);"")</f>
        <v/>
      </c>
      <c r="N26" s="74" t="n">
        <f aca="false">IF(M26="";"";IF(M26&gt;15;0;15-M26+1))</f>
        <v>0</v>
      </c>
      <c r="O26" s="75"/>
      <c r="P26" s="71" t="str">
        <f aca="false">IF(ISNUMBER(O26);RANK(O26;$O$7:$O$38;1);"")</f>
        <v/>
      </c>
      <c r="Q26" s="76" t="n">
        <f aca="false">IF(P26="";"";IF(P26&gt;15;0;15-P26+1))</f>
        <v>0</v>
      </c>
      <c r="R26" s="73"/>
      <c r="S26" s="71" t="str">
        <f aca="false">IF(ISNUMBER(R26);RANK(R26;$R$7:$R$38;1);"")</f>
        <v/>
      </c>
      <c r="T26" s="74" t="n">
        <f aca="false">IF(S26="";"";IF(S26&gt;15;0;15-S26+1))</f>
        <v>0</v>
      </c>
      <c r="U26" s="75" t="n">
        <v>19.37</v>
      </c>
      <c r="V26" s="71" t="n">
        <f aca="false">IF(ISNUMBER(U26);RANK(U26;$U$7:$U$38;1);"")</f>
        <v>7</v>
      </c>
      <c r="W26" s="76" t="n">
        <f aca="false">IF(V26="";"";IF(V26&gt;15;0;15-V26+1))</f>
        <v>9</v>
      </c>
      <c r="X26" s="73"/>
      <c r="Y26" s="71" t="str">
        <f aca="false">IF(ISNUMBER(X26);RANK(X26;$X$7:$X$38;1);"")</f>
        <v/>
      </c>
      <c r="Z26" s="74" t="n">
        <f aca="false">IF(Y26="";"";IF(Y26&gt;15;0;15-Y26+1))</f>
        <v>0</v>
      </c>
      <c r="AA26" s="77" t="n">
        <f aca="false">IF(B26&lt;&gt;"";SUM(E26;H26;K26;N26;Q26;T26;W26;Z26);"")</f>
        <v>9</v>
      </c>
      <c r="AB26" s="80" t="n">
        <f aca="false">IF(MIN(C26;F26;I26;L26;O26;R26;U26;X26)&gt;0;MIN(C26;F26;I26;L26;O26;R26;U26;X26);"")</f>
        <v>19.37</v>
      </c>
      <c r="AC26" s="43" t="n">
        <v>20</v>
      </c>
    </row>
    <row collapsed="false" customFormat="false" customHeight="true" hidden="false" ht="15" outlineLevel="0" r="27">
      <c r="A27" s="26" t="n">
        <v>21</v>
      </c>
      <c r="B27" s="79" t="s">
        <v>71</v>
      </c>
      <c r="C27" s="70"/>
      <c r="D27" s="71" t="str">
        <f aca="false">IF(ISNUMBER(C27);RANK(C27;$C$7:$C$38;1);"")</f>
        <v/>
      </c>
      <c r="E27" s="72" t="n">
        <f aca="false">IF(D27="";"";IF(D27&gt;15;0;15-D27+1))</f>
        <v>0</v>
      </c>
      <c r="F27" s="73"/>
      <c r="G27" s="71" t="str">
        <f aca="false">IF(ISNUMBER(F27);RANK(F27;$F$7:$F$38;1);"")</f>
        <v/>
      </c>
      <c r="H27" s="74" t="n">
        <f aca="false">IF(G27="";"";IF(G27&gt;15;0;15-G27+1))</f>
        <v>0</v>
      </c>
      <c r="I27" s="75"/>
      <c r="J27" s="71" t="str">
        <f aca="false">IF(ISNUMBER(I27);RANK(I27;$I$7:$I$38;1);"")</f>
        <v/>
      </c>
      <c r="K27" s="76" t="n">
        <f aca="false">IF(J27="";"";IF(J27&gt;15;0;15-J27+1))</f>
        <v>0</v>
      </c>
      <c r="L27" s="73" t="n">
        <v>28.69</v>
      </c>
      <c r="M27" s="71" t="n">
        <f aca="false">IF(ISNUMBER(L27);RANK(L27;$L$7:$L$38;1);"")</f>
        <v>18</v>
      </c>
      <c r="N27" s="74" t="n">
        <f aca="false">IF(M27="";"";IF(M27&gt;15;0;15-M27+1))</f>
        <v>0</v>
      </c>
      <c r="O27" s="75" t="n">
        <v>42.78</v>
      </c>
      <c r="P27" s="71" t="n">
        <f aca="false">IF(ISNUMBER(O27);RANK(O27;$O$7:$O$38;1);"")</f>
        <v>15</v>
      </c>
      <c r="Q27" s="76" t="n">
        <f aca="false">IF(P27="";"";IF(P27&gt;15;0;15-P27+1))</f>
        <v>1</v>
      </c>
      <c r="R27" s="73" t="n">
        <v>30.51</v>
      </c>
      <c r="S27" s="71" t="n">
        <f aca="false">IF(ISNUMBER(R27);RANK(R27;$R$7:$R$38;1);"")</f>
        <v>12</v>
      </c>
      <c r="T27" s="74" t="n">
        <f aca="false">IF(S27="";"";IF(S27&gt;15;0;15-S27+1))</f>
        <v>4</v>
      </c>
      <c r="U27" s="75" t="n">
        <v>48.47</v>
      </c>
      <c r="V27" s="71" t="n">
        <f aca="false">IF(ISNUMBER(U27);RANK(U27;$U$7:$U$38;1);"")</f>
        <v>21</v>
      </c>
      <c r="W27" s="76" t="n">
        <f aca="false">IF(V27="";"";IF(V27&gt;15;0;15-V27+1))</f>
        <v>0</v>
      </c>
      <c r="X27" s="73" t="n">
        <v>30.77</v>
      </c>
      <c r="Y27" s="71" t="n">
        <f aca="false">IF(ISNUMBER(X27);RANK(X27;$X$7:$X$38;1);"")</f>
        <v>15</v>
      </c>
      <c r="Z27" s="74" t="n">
        <f aca="false">IF(Y27="";"";IF(Y27&gt;15;0;15-Y27+1))</f>
        <v>1</v>
      </c>
      <c r="AA27" s="77" t="n">
        <f aca="false">IF(B27&lt;&gt;"";SUM(E27;H27;K27;N27;Q27;T27;W27;Z27);"")</f>
        <v>6</v>
      </c>
      <c r="AB27" s="80" t="n">
        <f aca="false">IF(MIN(C27;F27;I27;L27;O27;R27;U27;X27)&gt;0;MIN(C27;F27;I27;L27;O27;R27;U27;X27);"")</f>
        <v>28.69</v>
      </c>
      <c r="AC27" s="43" t="n">
        <v>21</v>
      </c>
    </row>
    <row collapsed="false" customFormat="false" customHeight="true" hidden="false" ht="15" outlineLevel="0" r="28">
      <c r="A28" s="26" t="n">
        <v>22</v>
      </c>
      <c r="B28" s="79" t="s">
        <v>72</v>
      </c>
      <c r="C28" s="70"/>
      <c r="D28" s="71" t="str">
        <f aca="false">IF(ISNUMBER(C28);RANK(C28;$C$7:$C$38;1);"")</f>
        <v/>
      </c>
      <c r="E28" s="72" t="n">
        <f aca="false">IF(D28="";"";IF(D28&gt;15;0;15-D28+1))</f>
        <v>0</v>
      </c>
      <c r="F28" s="73"/>
      <c r="G28" s="71" t="str">
        <f aca="false">IF(ISNUMBER(F28);RANK(F28;$F$7:$F$38;1);"")</f>
        <v/>
      </c>
      <c r="H28" s="74" t="n">
        <f aca="false">IF(G28="";"";IF(G28&gt;15;0;15-G28+1))</f>
        <v>0</v>
      </c>
      <c r="I28" s="75"/>
      <c r="J28" s="71" t="str">
        <f aca="false">IF(ISNUMBER(I28);RANK(I28;$I$7:$I$38;1);"")</f>
        <v/>
      </c>
      <c r="K28" s="76" t="n">
        <f aca="false">IF(J28="";"";IF(J28&gt;15;0;15-J28+1))</f>
        <v>0</v>
      </c>
      <c r="L28" s="73" t="n">
        <v>21.87</v>
      </c>
      <c r="M28" s="71" t="n">
        <f aca="false">IF(ISNUMBER(L28);RANK(L28;$L$7:$L$38;1);"")</f>
        <v>12</v>
      </c>
      <c r="N28" s="74" t="n">
        <f aca="false">IF(M28="";"";IF(M28&gt;15;0;15-M28+1))</f>
        <v>4</v>
      </c>
      <c r="O28" s="75"/>
      <c r="P28" s="71" t="str">
        <f aca="false">IF(ISNUMBER(O28);RANK(O28;$O$7:$O$38;1);"")</f>
        <v/>
      </c>
      <c r="Q28" s="76" t="n">
        <f aca="false">IF(P28="";"";IF(P28&gt;15;0;15-P28+1))</f>
        <v>0</v>
      </c>
      <c r="R28" s="73"/>
      <c r="S28" s="71" t="str">
        <f aca="false">IF(ISNUMBER(R28);RANK(R28;$R$7:$R$38;1);"")</f>
        <v/>
      </c>
      <c r="T28" s="74" t="n">
        <f aca="false">IF(S28="";"";IF(S28&gt;15;0;15-S28+1))</f>
        <v>0</v>
      </c>
      <c r="U28" s="75"/>
      <c r="V28" s="71" t="str">
        <f aca="false">IF(ISNUMBER(U28);RANK(U28;$U$7:$U$38;1);"")</f>
        <v/>
      </c>
      <c r="W28" s="76" t="n">
        <f aca="false">IF(V28="";"";IF(V28&gt;15;0;15-V28+1))</f>
        <v>0</v>
      </c>
      <c r="X28" s="73"/>
      <c r="Y28" s="71" t="str">
        <f aca="false">IF(ISNUMBER(X28);RANK(X28;$X$7:$X$38;1);"")</f>
        <v/>
      </c>
      <c r="Z28" s="74" t="n">
        <f aca="false">IF(Y28="";"";IF(Y28&gt;15;0;15-Y28+1))</f>
        <v>0</v>
      </c>
      <c r="AA28" s="77" t="n">
        <f aca="false">IF(B28&lt;&gt;"";SUM(E28;H28;K28;N28;Q28;T28;W28;Z28);"")</f>
        <v>4</v>
      </c>
      <c r="AB28" s="80" t="n">
        <f aca="false">IF(MIN(C28;F28;I28;L28;O28;R28;U28;X28)&gt;0;MIN(C28;F28;I28;L28;O28;R28;U28;X28);"")</f>
        <v>21.87</v>
      </c>
      <c r="AC28" s="43" t="n">
        <v>22</v>
      </c>
    </row>
    <row collapsed="false" customFormat="false" customHeight="true" hidden="false" ht="15" outlineLevel="0" r="29">
      <c r="A29" s="26" t="n">
        <v>23</v>
      </c>
      <c r="B29" s="79" t="s">
        <v>46</v>
      </c>
      <c r="C29" s="70"/>
      <c r="D29" s="71" t="str">
        <f aca="false">IF(ISNUMBER(C29);RANK(C29;$C$7:$C$38;1);"")</f>
        <v/>
      </c>
      <c r="E29" s="72" t="n">
        <f aca="false">IF(D29="";"";IF(D29&gt;15;0;15-D29+1))</f>
        <v>0</v>
      </c>
      <c r="F29" s="73"/>
      <c r="G29" s="71" t="str">
        <f aca="false">IF(ISNUMBER(F29);RANK(F29;$F$7:$F$38;1);"")</f>
        <v/>
      </c>
      <c r="H29" s="74" t="n">
        <f aca="false">IF(G29="";"";IF(G29&gt;15;0;15-G29+1))</f>
        <v>0</v>
      </c>
      <c r="I29" s="75" t="n">
        <v>27.3</v>
      </c>
      <c r="J29" s="71" t="n">
        <f aca="false">IF(ISNUMBER(I29);RANK(I29;$I$7:$I$38;1);"")</f>
        <v>17</v>
      </c>
      <c r="K29" s="76" t="n">
        <f aca="false">IF(J29="";"";IF(J29&gt;15;0;15-J29+1))</f>
        <v>0</v>
      </c>
      <c r="L29" s="73"/>
      <c r="M29" s="71" t="str">
        <f aca="false">IF(ISNUMBER(L29);RANK(L29;$L$7:$L$38;1);"")</f>
        <v/>
      </c>
      <c r="N29" s="74" t="n">
        <f aca="false">IF(M29="";"";IF(M29&gt;15;0;15-M29+1))</f>
        <v>0</v>
      </c>
      <c r="O29" s="75" t="n">
        <v>31.94</v>
      </c>
      <c r="P29" s="71" t="n">
        <f aca="false">IF(ISNUMBER(O29);RANK(O29;$O$7:$O$38;1);"")</f>
        <v>12</v>
      </c>
      <c r="Q29" s="76" t="n">
        <f aca="false">IF(P29="";"";IF(P29&gt;15;0;15-P29+1))</f>
        <v>4</v>
      </c>
      <c r="R29" s="73"/>
      <c r="S29" s="71" t="str">
        <f aca="false">IF(ISNUMBER(R29);RANK(R29;$R$7:$R$38;1);"")</f>
        <v/>
      </c>
      <c r="T29" s="74" t="n">
        <f aca="false">IF(S29="";"";IF(S29&gt;15;0;15-S29+1))</f>
        <v>0</v>
      </c>
      <c r="U29" s="75"/>
      <c r="V29" s="71" t="str">
        <f aca="false">IF(ISNUMBER(U29);RANK(U29;$U$7:$U$38;1);"")</f>
        <v/>
      </c>
      <c r="W29" s="76" t="n">
        <f aca="false">IF(V29="";"";IF(V29&gt;15;0;15-V29+1))</f>
        <v>0</v>
      </c>
      <c r="X29" s="73"/>
      <c r="Y29" s="71" t="str">
        <f aca="false">IF(ISNUMBER(X29);RANK(X29;$X$7:$X$38;1);"")</f>
        <v/>
      </c>
      <c r="Z29" s="74" t="n">
        <f aca="false">IF(Y29="";"";IF(Y29&gt;15;0;15-Y29+1))</f>
        <v>0</v>
      </c>
      <c r="AA29" s="77" t="n">
        <f aca="false">IF(B29&lt;&gt;"";SUM(E29;H29;K29;N29;Q29;T29;W29;Z29);"")</f>
        <v>4</v>
      </c>
      <c r="AB29" s="80" t="n">
        <f aca="false">IF(MIN(C29;F29;I29;L29;O29;R29;U29;X29)&gt;0;MIN(C29;F29;I29;L29;O29;R29;U29;X29);"")</f>
        <v>27.3</v>
      </c>
      <c r="AC29" s="43" t="n">
        <v>23</v>
      </c>
    </row>
    <row collapsed="false" customFormat="false" customHeight="true" hidden="false" ht="15" outlineLevel="0" r="30">
      <c r="A30" s="26" t="n">
        <v>24</v>
      </c>
      <c r="B30" s="79" t="s">
        <v>73</v>
      </c>
      <c r="C30" s="70"/>
      <c r="D30" s="71" t="str">
        <f aca="false">IF(ISNUMBER(C30);RANK(C30;$C$7:$C$38;1);"")</f>
        <v/>
      </c>
      <c r="E30" s="72" t="n">
        <f aca="false">IF(D30="";"";IF(D30&gt;15;0;15-D30+1))</f>
        <v>0</v>
      </c>
      <c r="F30" s="73"/>
      <c r="G30" s="71" t="str">
        <f aca="false">IF(ISNUMBER(F30);RANK(F30;$F$7:$F$38;1);"")</f>
        <v/>
      </c>
      <c r="H30" s="74" t="n">
        <f aca="false">IF(G30="";"";IF(G30&gt;15;0;15-G30+1))</f>
        <v>0</v>
      </c>
      <c r="I30" s="75" t="n">
        <v>23.43</v>
      </c>
      <c r="J30" s="71" t="n">
        <f aca="false">IF(ISNUMBER(I30);RANK(I30;$I$7:$I$38;1);"")</f>
        <v>13</v>
      </c>
      <c r="K30" s="76" t="n">
        <f aca="false">IF(J30="";"";IF(J30&gt;15;0;15-J30+1))</f>
        <v>3</v>
      </c>
      <c r="L30" s="73"/>
      <c r="M30" s="71" t="str">
        <f aca="false">IF(ISNUMBER(L30);RANK(L30;$L$7:$L$38;1);"")</f>
        <v/>
      </c>
      <c r="N30" s="74" t="n">
        <f aca="false">IF(M30="";"";IF(M30&gt;15;0;15-M30+1))</f>
        <v>0</v>
      </c>
      <c r="O30" s="75"/>
      <c r="P30" s="71" t="str">
        <f aca="false">IF(ISNUMBER(O30);RANK(O30;$O$7:$O$38;1);"")</f>
        <v/>
      </c>
      <c r="Q30" s="76" t="n">
        <f aca="false">IF(P30="";"";IF(P30&gt;15;0;15-P30+1))</f>
        <v>0</v>
      </c>
      <c r="R30" s="73"/>
      <c r="S30" s="71" t="str">
        <f aca="false">IF(ISNUMBER(R30);RANK(R30;$R$7:$R$38;1);"")</f>
        <v/>
      </c>
      <c r="T30" s="74" t="n">
        <f aca="false">IF(S30="";"";IF(S30&gt;15;0;15-S30+1))</f>
        <v>0</v>
      </c>
      <c r="U30" s="75"/>
      <c r="V30" s="71" t="str">
        <f aca="false">IF(ISNUMBER(U30);RANK(U30;$U$7:$U$38;1);"")</f>
        <v/>
      </c>
      <c r="W30" s="76" t="n">
        <f aca="false">IF(V30="";"";IF(V30&gt;15;0;15-V30+1))</f>
        <v>0</v>
      </c>
      <c r="X30" s="73"/>
      <c r="Y30" s="71" t="str">
        <f aca="false">IF(ISNUMBER(X30);RANK(X30;$X$7:$X$38;1);"")</f>
        <v/>
      </c>
      <c r="Z30" s="74" t="n">
        <f aca="false">IF(Y30="";"";IF(Y30&gt;15;0;15-Y30+1))</f>
        <v>0</v>
      </c>
      <c r="AA30" s="77" t="n">
        <f aca="false">IF(B30&lt;&gt;"";SUM(E30;H30;K30;N30;Q30;T30;W30;Z30);"")</f>
        <v>3</v>
      </c>
      <c r="AB30" s="80" t="n">
        <f aca="false">IF(MIN(C30;F30;I30;L30;O30;R30;U30;X30)&gt;0;MIN(C30;F30;I30;L30;O30;R30;U30;X30);"")</f>
        <v>23.43</v>
      </c>
      <c r="AC30" s="43" t="n">
        <v>24</v>
      </c>
    </row>
    <row collapsed="false" customFormat="false" customHeight="true" hidden="false" ht="15" outlineLevel="0" r="31">
      <c r="A31" s="26" t="n">
        <v>25</v>
      </c>
      <c r="B31" s="79" t="s">
        <v>74</v>
      </c>
      <c r="C31" s="70"/>
      <c r="D31" s="71" t="str">
        <f aca="false">IF(ISNUMBER(C31);RANK(C31;$C$7:$C$38;1);"")</f>
        <v/>
      </c>
      <c r="E31" s="72" t="n">
        <f aca="false">IF(D31="";"";IF(D31&gt;15;0;15-D31+1))</f>
        <v>0</v>
      </c>
      <c r="F31" s="73"/>
      <c r="G31" s="71" t="str">
        <f aca="false">IF(ISNUMBER(F31);RANK(F31;$F$7:$F$38;1);"")</f>
        <v/>
      </c>
      <c r="H31" s="74" t="n">
        <f aca="false">IF(G31="";"";IF(G31&gt;15;0;15-G31+1))</f>
        <v>0</v>
      </c>
      <c r="I31" s="75"/>
      <c r="J31" s="71" t="str">
        <f aca="false">IF(ISNUMBER(I31);RANK(I31;$I$7:$I$38;1);"")</f>
        <v/>
      </c>
      <c r="K31" s="76" t="n">
        <f aca="false">IF(J31="";"";IF(J31&gt;15;0;15-J31+1))</f>
        <v>0</v>
      </c>
      <c r="L31" s="73" t="n">
        <v>35.89</v>
      </c>
      <c r="M31" s="71" t="n">
        <f aca="false">IF(ISNUMBER(L31);RANK(L31;$L$7:$L$38;1);"")</f>
        <v>22</v>
      </c>
      <c r="N31" s="74" t="n">
        <f aca="false">IF(M31="";"";IF(M31&gt;15;0;15-M31+1))</f>
        <v>0</v>
      </c>
      <c r="O31" s="75" t="n">
        <v>37.87</v>
      </c>
      <c r="P31" s="71" t="n">
        <f aca="false">IF(ISNUMBER(O31);RANK(O31;$O$7:$O$38;1);"")</f>
        <v>13</v>
      </c>
      <c r="Q31" s="76" t="n">
        <f aca="false">IF(P31="";"";IF(P31&gt;15;0;15-P31+1))</f>
        <v>3</v>
      </c>
      <c r="R31" s="73"/>
      <c r="S31" s="71" t="str">
        <f aca="false">IF(ISNUMBER(R31);RANK(R31;$R$7:$R$38;1);"")</f>
        <v/>
      </c>
      <c r="T31" s="74" t="n">
        <f aca="false">IF(S31="";"";IF(S31&gt;15;0;15-S31+1))</f>
        <v>0</v>
      </c>
      <c r="U31" s="75" t="n">
        <v>31.46</v>
      </c>
      <c r="V31" s="71" t="n">
        <f aca="false">IF(ISNUMBER(U31);RANK(U31;$U$7:$U$38;1);"")</f>
        <v>20</v>
      </c>
      <c r="W31" s="76" t="n">
        <f aca="false">IF(V31="";"";IF(V31&gt;15;0;15-V31+1))</f>
        <v>0</v>
      </c>
      <c r="X31" s="73"/>
      <c r="Y31" s="71" t="str">
        <f aca="false">IF(ISNUMBER(X31);RANK(X31;$X$7:$X$38;1);"")</f>
        <v/>
      </c>
      <c r="Z31" s="74" t="n">
        <f aca="false">IF(Y31="";"";IF(Y31&gt;15;0;15-Y31+1))</f>
        <v>0</v>
      </c>
      <c r="AA31" s="77" t="n">
        <f aca="false">IF(B31&lt;&gt;"";SUM(E31;H31;K31;N31;Q31;T31;W31;Z31);"")</f>
        <v>3</v>
      </c>
      <c r="AB31" s="80" t="n">
        <f aca="false">IF(MIN(C31;F31;I31;L31;O31;R31;U31;X31)&gt;0;MIN(C31;F31;I31;L31;O31;R31;U31;X31);"")</f>
        <v>31.46</v>
      </c>
      <c r="AC31" s="43" t="n">
        <v>25</v>
      </c>
    </row>
    <row collapsed="false" customFormat="false" customHeight="true" hidden="false" ht="15" outlineLevel="0" r="32">
      <c r="A32" s="26" t="n">
        <v>26</v>
      </c>
      <c r="B32" s="79" t="s">
        <v>75</v>
      </c>
      <c r="C32" s="70"/>
      <c r="D32" s="71" t="str">
        <f aca="false">IF(ISNUMBER(C32);RANK(C32;$C$7:$C$38;1);"")</f>
        <v/>
      </c>
      <c r="E32" s="72" t="n">
        <f aca="false">IF(D32="";"";IF(D32&gt;15;0;15-D32+1))</f>
        <v>0</v>
      </c>
      <c r="F32" s="73"/>
      <c r="G32" s="71" t="str">
        <f aca="false">IF(ISNUMBER(F32);RANK(F32;$F$7:$F$38;1);"")</f>
        <v/>
      </c>
      <c r="H32" s="74" t="n">
        <f aca="false">IF(G32="";"";IF(G32&gt;15;0;15-G32+1))</f>
        <v>0</v>
      </c>
      <c r="I32" s="75" t="n">
        <v>84.14</v>
      </c>
      <c r="J32" s="71" t="n">
        <f aca="false">IF(ISNUMBER(I32);RANK(I32;$I$7:$I$38;1);"")</f>
        <v>21</v>
      </c>
      <c r="K32" s="76" t="n">
        <f aca="false">IF(J32="";"";IF(J32&gt;15;0;15-J32+1))</f>
        <v>0</v>
      </c>
      <c r="L32" s="73" t="n">
        <v>34.14</v>
      </c>
      <c r="M32" s="71" t="n">
        <f aca="false">IF(ISNUMBER(L32);RANK(L32;$L$7:$L$38;1);"")</f>
        <v>20</v>
      </c>
      <c r="N32" s="74" t="n">
        <f aca="false">IF(M32="";"";IF(M32&gt;15;0;15-M32+1))</f>
        <v>0</v>
      </c>
      <c r="O32" s="75"/>
      <c r="P32" s="71" t="str">
        <f aca="false">IF(ISNUMBER(O32);RANK(O32;$O$7:$O$38;1);"")</f>
        <v/>
      </c>
      <c r="Q32" s="76" t="n">
        <f aca="false">IF(P32="";"";IF(P32&gt;15;0;15-P32+1))</f>
        <v>0</v>
      </c>
      <c r="R32" s="73"/>
      <c r="S32" s="71" t="str">
        <f aca="false">IF(ISNUMBER(R32);RANK(R32;$R$7:$R$38;1);"")</f>
        <v/>
      </c>
      <c r="T32" s="74" t="n">
        <f aca="false">IF(S32="";"";IF(S32&gt;15;0;15-S32+1))</f>
        <v>0</v>
      </c>
      <c r="U32" s="75"/>
      <c r="V32" s="71" t="str">
        <f aca="false">IF(ISNUMBER(U32);RANK(U32;$U$7:$U$38;1);"")</f>
        <v/>
      </c>
      <c r="W32" s="76" t="n">
        <f aca="false">IF(V32="";"";IF(V32&gt;15;0;15-V32+1))</f>
        <v>0</v>
      </c>
      <c r="X32" s="73" t="n">
        <v>27.97</v>
      </c>
      <c r="Y32" s="71" t="n">
        <f aca="false">IF(ISNUMBER(X32);RANK(X32;$X$7:$X$38;1);"")</f>
        <v>14</v>
      </c>
      <c r="Z32" s="74" t="n">
        <f aca="false">IF(Y32="";"";IF(Y32&gt;15;0;15-Y32+1))</f>
        <v>2</v>
      </c>
      <c r="AA32" s="77" t="n">
        <f aca="false">IF(B32&lt;&gt;"";SUM(E32;H32;K32;N32;Q32;T32;W32;Z32);"")</f>
        <v>2</v>
      </c>
      <c r="AB32" s="80" t="n">
        <f aca="false">IF(MIN(C32;F32;I32;L32;O32;R32;U32;X32)&gt;0;MIN(C32;F32;I32;L32;O32;R32;U32;X32);"")</f>
        <v>27.97</v>
      </c>
      <c r="AC32" s="43" t="n">
        <v>26</v>
      </c>
    </row>
    <row collapsed="false" customFormat="false" customHeight="true" hidden="false" ht="15" outlineLevel="0" r="33">
      <c r="A33" s="26" t="n">
        <v>27</v>
      </c>
      <c r="B33" s="79" t="s">
        <v>76</v>
      </c>
      <c r="C33" s="70"/>
      <c r="D33" s="71" t="str">
        <f aca="false">IF(ISNUMBER(C33);RANK(C33;$C$7:$C$38;1);"")</f>
        <v/>
      </c>
      <c r="E33" s="72" t="n">
        <f aca="false">IF(D33="";"";IF(D33&gt;15;0;15-D33+1))</f>
        <v>0</v>
      </c>
      <c r="F33" s="73"/>
      <c r="G33" s="71" t="str">
        <f aca="false">IF(ISNUMBER(F33);RANK(F33;$F$7:$F$38;1);"")</f>
        <v/>
      </c>
      <c r="H33" s="74" t="n">
        <f aca="false">IF(G33="";"";IF(G33&gt;15;0;15-G33+1))</f>
        <v>0</v>
      </c>
      <c r="I33" s="75" t="n">
        <v>26.31</v>
      </c>
      <c r="J33" s="71" t="n">
        <f aca="false">IF(ISNUMBER(I33);RANK(I33;$I$7:$I$38;1);"")</f>
        <v>15</v>
      </c>
      <c r="K33" s="76" t="n">
        <f aca="false">IF(J33="";"";IF(J33&gt;15;0;15-J33+1))</f>
        <v>1</v>
      </c>
      <c r="L33" s="73"/>
      <c r="M33" s="71" t="str">
        <f aca="false">IF(ISNUMBER(L33);RANK(L33;$L$7:$L$38;1);"")</f>
        <v/>
      </c>
      <c r="N33" s="74" t="n">
        <f aca="false">IF(M33="";"";IF(M33&gt;15;0;15-M33+1))</f>
        <v>0</v>
      </c>
      <c r="O33" s="75"/>
      <c r="P33" s="71" t="str">
        <f aca="false">IF(ISNUMBER(O33);RANK(O33;$O$7:$O$38;1);"")</f>
        <v/>
      </c>
      <c r="Q33" s="76" t="n">
        <f aca="false">IF(P33="";"";IF(P33&gt;15;0;15-P33+1))</f>
        <v>0</v>
      </c>
      <c r="R33" s="73"/>
      <c r="S33" s="71" t="str">
        <f aca="false">IF(ISNUMBER(R33);RANK(R33;$R$7:$R$38;1);"")</f>
        <v/>
      </c>
      <c r="T33" s="74" t="n">
        <f aca="false">IF(S33="";"";IF(S33&gt;15;0;15-S33+1))</f>
        <v>0</v>
      </c>
      <c r="U33" s="75"/>
      <c r="V33" s="71" t="str">
        <f aca="false">IF(ISNUMBER(U33);RANK(U33;$U$7:$U$38;1);"")</f>
        <v/>
      </c>
      <c r="W33" s="76" t="n">
        <f aca="false">IF(V33="";"";IF(V33&gt;15;0;15-V33+1))</f>
        <v>0</v>
      </c>
      <c r="X33" s="73"/>
      <c r="Y33" s="71" t="str">
        <f aca="false">IF(ISNUMBER(X33);RANK(X33;$X$7:$X$38;1);"")</f>
        <v/>
      </c>
      <c r="Z33" s="74" t="n">
        <f aca="false">IF(Y33="";"";IF(Y33&gt;15;0;15-Y33+1))</f>
        <v>0</v>
      </c>
      <c r="AA33" s="77" t="n">
        <f aca="false">IF(B33&lt;&gt;"";SUM(E33;H33;K33;N33;Q33;T33;W33;Z33);"")</f>
        <v>1</v>
      </c>
      <c r="AB33" s="80" t="n">
        <f aca="false">IF(MIN(C33;F33;I33;L33;O33;R33;U33;X33)&gt;0;MIN(C33;F33;I33;L33;O33;R33;U33;X33);"")</f>
        <v>26.31</v>
      </c>
      <c r="AC33" s="43" t="n">
        <v>27</v>
      </c>
    </row>
    <row collapsed="false" customFormat="false" customHeight="true" hidden="false" ht="15" outlineLevel="0" r="34">
      <c r="A34" s="26" t="n">
        <v>28</v>
      </c>
      <c r="B34" s="79" t="s">
        <v>77</v>
      </c>
      <c r="C34" s="70"/>
      <c r="D34" s="71" t="str">
        <f aca="false">IF(ISNUMBER(C34);RANK(C34;$C$7:$C$38;1);"")</f>
        <v/>
      </c>
      <c r="E34" s="72" t="n">
        <f aca="false">IF(D34="";"";IF(D34&gt;15;0;15-D34+1))</f>
        <v>0</v>
      </c>
      <c r="F34" s="73"/>
      <c r="G34" s="71" t="str">
        <f aca="false">IF(ISNUMBER(F34);RANK(F34;$F$7:$F$38;1);"")</f>
        <v/>
      </c>
      <c r="H34" s="74" t="n">
        <f aca="false">IF(G34="";"";IF(G34&gt;15;0;15-G34+1))</f>
        <v>0</v>
      </c>
      <c r="I34" s="75" t="n">
        <v>38.79</v>
      </c>
      <c r="J34" s="71" t="n">
        <f aca="false">IF(ISNUMBER(I34);RANK(I34;$I$7:$I$38;1);"")</f>
        <v>20</v>
      </c>
      <c r="K34" s="76" t="n">
        <f aca="false">IF(J34="";"";IF(J34&gt;15;0;15-J34+1))</f>
        <v>0</v>
      </c>
      <c r="L34" s="73"/>
      <c r="M34" s="71" t="str">
        <f aca="false">IF(ISNUMBER(L34);RANK(L34;$L$7:$L$38;1);"")</f>
        <v/>
      </c>
      <c r="N34" s="74" t="n">
        <f aca="false">IF(M34="";"";IF(M34&gt;15;0;15-M34+1))</f>
        <v>0</v>
      </c>
      <c r="O34" s="75"/>
      <c r="P34" s="71" t="str">
        <f aca="false">IF(ISNUMBER(O34);RANK(O34;$O$7:$O$38;1);"")</f>
        <v/>
      </c>
      <c r="Q34" s="76" t="n">
        <f aca="false">IF(P34="";"";IF(P34&gt;15;0;15-P34+1))</f>
        <v>0</v>
      </c>
      <c r="R34" s="73"/>
      <c r="S34" s="71" t="str">
        <f aca="false">IF(ISNUMBER(R34);RANK(R34;$R$7:$R$38;1);"")</f>
        <v/>
      </c>
      <c r="T34" s="74" t="n">
        <f aca="false">IF(S34="";"";IF(S34&gt;15;0;15-S34+1))</f>
        <v>0</v>
      </c>
      <c r="U34" s="75" t="n">
        <v>21.36</v>
      </c>
      <c r="V34" s="71" t="n">
        <f aca="false">IF(ISNUMBER(U34);RANK(U34;$U$7:$U$38;1);"")</f>
        <v>16</v>
      </c>
      <c r="W34" s="76" t="n">
        <f aca="false">IF(V34="";"";IF(V34&gt;15;0;15-V34+1))</f>
        <v>0</v>
      </c>
      <c r="X34" s="73"/>
      <c r="Y34" s="71" t="str">
        <f aca="false">IF(ISNUMBER(X34);RANK(X34;$X$7:$X$38;1);"")</f>
        <v/>
      </c>
      <c r="Z34" s="74" t="n">
        <f aca="false">IF(Y34="";"";IF(Y34&gt;15;0;15-Y34+1))</f>
        <v>0</v>
      </c>
      <c r="AA34" s="77" t="n">
        <f aca="false">IF(B34&lt;&gt;"";SUM(E34;H34;K34;N34;Q34;T34;W34;Z34);"")</f>
        <v>0</v>
      </c>
      <c r="AB34" s="80" t="n">
        <f aca="false">IF(MIN(C34;F34;I34;L34;O34;R34;U34;X34)&gt;0;MIN(C34;F34;I34;L34;O34;R34;U34;X34);"")</f>
        <v>21.36</v>
      </c>
      <c r="AC34" s="43" t="n">
        <v>28</v>
      </c>
    </row>
    <row collapsed="false" customFormat="false" customHeight="true" hidden="false" ht="15" outlineLevel="0" r="35">
      <c r="A35" s="26" t="n">
        <v>29</v>
      </c>
      <c r="B35" s="79" t="s">
        <v>78</v>
      </c>
      <c r="C35" s="70"/>
      <c r="D35" s="71" t="str">
        <f aca="false">IF(ISNUMBER(C35);RANK(C35;$C$7:$C$38;1);"")</f>
        <v/>
      </c>
      <c r="E35" s="72" t="n">
        <f aca="false">IF(D35="";"";IF(D35&gt;15;0;15-D35+1))</f>
        <v>0</v>
      </c>
      <c r="F35" s="73"/>
      <c r="G35" s="71" t="str">
        <f aca="false">IF(ISNUMBER(F35);RANK(F35;$F$7:$F$38;1);"")</f>
        <v/>
      </c>
      <c r="H35" s="74" t="n">
        <f aca="false">IF(G35="";"";IF(G35&gt;15;0;15-G35+1))</f>
        <v>0</v>
      </c>
      <c r="I35" s="75"/>
      <c r="J35" s="71" t="str">
        <f aca="false">IF(ISNUMBER(I35);RANK(I35;$I$7:$I$38;1);"")</f>
        <v/>
      </c>
      <c r="K35" s="76" t="n">
        <f aca="false">IF(J35="";"";IF(J35&gt;15;0;15-J35+1))</f>
        <v>0</v>
      </c>
      <c r="L35" s="73"/>
      <c r="M35" s="71" t="str">
        <f aca="false">IF(ISNUMBER(L35);RANK(L35;$L$7:$L$38;1);"")</f>
        <v/>
      </c>
      <c r="N35" s="74" t="n">
        <f aca="false">IF(M35="";"";IF(M35&gt;15;0;15-M35+1))</f>
        <v>0</v>
      </c>
      <c r="O35" s="75"/>
      <c r="P35" s="71" t="str">
        <f aca="false">IF(ISNUMBER(O35);RANK(O35;$O$7:$O$38;1);"")</f>
        <v/>
      </c>
      <c r="Q35" s="76" t="n">
        <f aca="false">IF(P35="";"";IF(P35&gt;15;0;15-P35+1))</f>
        <v>0</v>
      </c>
      <c r="R35" s="73"/>
      <c r="S35" s="71" t="str">
        <f aca="false">IF(ISNUMBER(R35);RANK(R35;$R$7:$R$38;1);"")</f>
        <v/>
      </c>
      <c r="T35" s="74" t="n">
        <f aca="false">IF(S35="";"";IF(S35&gt;15;0;15-S35+1))</f>
        <v>0</v>
      </c>
      <c r="U35" s="75" t="n">
        <v>24.72</v>
      </c>
      <c r="V35" s="71" t="n">
        <f aca="false">IF(ISNUMBER(U35);RANK(U35;$U$7:$U$38;1);"")</f>
        <v>18</v>
      </c>
      <c r="W35" s="76" t="n">
        <f aca="false">IF(V35="";"";IF(V35&gt;15;0;15-V35+1))</f>
        <v>0</v>
      </c>
      <c r="X35" s="73"/>
      <c r="Y35" s="71" t="str">
        <f aca="false">IF(ISNUMBER(X35);RANK(X35;$X$7:$X$38;1);"")</f>
        <v/>
      </c>
      <c r="Z35" s="74" t="n">
        <f aca="false">IF(Y35="";"";IF(Y35&gt;15;0;15-Y35+1))</f>
        <v>0</v>
      </c>
      <c r="AA35" s="77" t="n">
        <f aca="false">IF(B35&lt;&gt;"";SUM(E35;H35;K35;N35;Q35;T35;W35;Z35);"")</f>
        <v>0</v>
      </c>
      <c r="AB35" s="80" t="n">
        <f aca="false">IF(MIN(C35;F35;I35;L35;O35;R35;U35;X35)&gt;0;MIN(C35;F35;I35;L35;O35;R35;U35;X35);"")</f>
        <v>24.72</v>
      </c>
      <c r="AC35" s="43" t="n">
        <v>29</v>
      </c>
    </row>
    <row collapsed="false" customFormat="false" customHeight="true" hidden="false" ht="15" outlineLevel="0" r="36">
      <c r="A36" s="26" t="n">
        <v>30</v>
      </c>
      <c r="B36" s="79" t="s">
        <v>68</v>
      </c>
      <c r="C36" s="70"/>
      <c r="D36" s="71" t="str">
        <f aca="false">IF(ISNUMBER(C36);RANK(C36;$C$7:$C$38;1);"")</f>
        <v/>
      </c>
      <c r="E36" s="72" t="n">
        <f aca="false">IF(D36="";"";IF(D36&gt;15;0;15-D36+1))</f>
        <v>0</v>
      </c>
      <c r="F36" s="73" t="n">
        <v>37.81</v>
      </c>
      <c r="G36" s="71" t="n">
        <f aca="false">IF(ISNUMBER(F36);RANK(F36;$F$7:$F$38;1);"")</f>
        <v>17</v>
      </c>
      <c r="H36" s="74" t="n">
        <f aca="false">IF(G36="";"";IF(G36&gt;15;0;15-G36+1))</f>
        <v>0</v>
      </c>
      <c r="I36" s="75"/>
      <c r="J36" s="71" t="str">
        <f aca="false">IF(ISNUMBER(I36);RANK(I36;$I$7:$I$38;1);"")</f>
        <v/>
      </c>
      <c r="K36" s="76" t="n">
        <f aca="false">IF(J36="";"";IF(J36&gt;15;0;15-J36+1))</f>
        <v>0</v>
      </c>
      <c r="L36" s="73"/>
      <c r="M36" s="71" t="str">
        <f aca="false">IF(ISNUMBER(L36);RANK(L36;$L$7:$L$38;1);"")</f>
        <v/>
      </c>
      <c r="N36" s="74" t="n">
        <f aca="false">IF(M36="";"";IF(M36&gt;15;0;15-M36+1))</f>
        <v>0</v>
      </c>
      <c r="O36" s="75"/>
      <c r="P36" s="71" t="str">
        <f aca="false">IF(ISNUMBER(O36);RANK(O36;$O$7:$O$38;1);"")</f>
        <v/>
      </c>
      <c r="Q36" s="76" t="n">
        <f aca="false">IF(P36="";"";IF(P36&gt;15;0;15-P36+1))</f>
        <v>0</v>
      </c>
      <c r="R36" s="73"/>
      <c r="S36" s="71" t="str">
        <f aca="false">IF(ISNUMBER(R36);RANK(R36;$R$7:$R$38;1);"")</f>
        <v/>
      </c>
      <c r="T36" s="74" t="n">
        <f aca="false">IF(S36="";"";IF(S36&gt;15;0;15-S36+1))</f>
        <v>0</v>
      </c>
      <c r="U36" s="75" t="n">
        <v>30.63</v>
      </c>
      <c r="V36" s="71" t="n">
        <f aca="false">IF(ISNUMBER(U36);RANK(U36;$U$7:$U$38;1);"")</f>
        <v>19</v>
      </c>
      <c r="W36" s="76" t="n">
        <f aca="false">IF(V36="";"";IF(V36&gt;15;0;15-V36+1))</f>
        <v>0</v>
      </c>
      <c r="X36" s="73"/>
      <c r="Y36" s="71" t="str">
        <f aca="false">IF(ISNUMBER(X36);RANK(X36;$X$7:$X$38;1);"")</f>
        <v/>
      </c>
      <c r="Z36" s="74" t="n">
        <f aca="false">IF(Y36="";"";IF(Y36&gt;15;0;15-Y36+1))</f>
        <v>0</v>
      </c>
      <c r="AA36" s="77" t="n">
        <f aca="false">IF(B36&lt;&gt;"";SUM(E36;H36;K36;N36;Q36;T36;W36;Z36);"")</f>
        <v>0</v>
      </c>
      <c r="AB36" s="80" t="n">
        <f aca="false">IF(MIN(C36;F36;I36;L36;O36;R36;U36;X36)&gt;0;MIN(C36;F36;I36;L36;O36;R36;U36;X36);"")</f>
        <v>30.63</v>
      </c>
      <c r="AC36" s="43" t="n">
        <v>30</v>
      </c>
    </row>
    <row collapsed="false" customFormat="false" customHeight="true" hidden="false" ht="15" outlineLevel="0" r="37">
      <c r="A37" s="26" t="n">
        <v>31</v>
      </c>
      <c r="B37" s="79" t="s">
        <v>79</v>
      </c>
      <c r="C37" s="70"/>
      <c r="D37" s="71" t="str">
        <f aca="false">IF(ISNUMBER(C37);RANK(C37;$C$7:$C$38;1);"")</f>
        <v/>
      </c>
      <c r="E37" s="72" t="n">
        <f aca="false">IF(D37="";"";IF(D37&gt;15;0;15-D37+1))</f>
        <v>0</v>
      </c>
      <c r="F37" s="73"/>
      <c r="G37" s="71" t="str">
        <f aca="false">IF(ISNUMBER(F37);RANK(F37;$F$7:$F$38;1);"")</f>
        <v/>
      </c>
      <c r="H37" s="74" t="n">
        <f aca="false">IF(G37="";"";IF(G37&gt;15;0;15-G37+1))</f>
        <v>0</v>
      </c>
      <c r="I37" s="75"/>
      <c r="J37" s="71" t="str">
        <f aca="false">IF(ISNUMBER(I37);RANK(I37;$I$7:$I$38;1);"")</f>
        <v/>
      </c>
      <c r="K37" s="76" t="n">
        <f aca="false">IF(J37="";"";IF(J37&gt;15;0;15-J37+1))</f>
        <v>0</v>
      </c>
      <c r="L37" s="73" t="n">
        <v>35.11</v>
      </c>
      <c r="M37" s="71" t="n">
        <f aca="false">IF(ISNUMBER(L37);RANK(L37;$L$7:$L$38;1);"")</f>
        <v>21</v>
      </c>
      <c r="N37" s="74" t="n">
        <f aca="false">IF(M37="";"";IF(M37&gt;15;0;15-M37+1))</f>
        <v>0</v>
      </c>
      <c r="O37" s="75"/>
      <c r="P37" s="71" t="str">
        <f aca="false">IF(ISNUMBER(O37);RANK(O37;$O$7:$O$38;1);"")</f>
        <v/>
      </c>
      <c r="Q37" s="76" t="n">
        <f aca="false">IF(P37="";"";IF(P37&gt;15;0;15-P37+1))</f>
        <v>0</v>
      </c>
      <c r="R37" s="73"/>
      <c r="S37" s="71" t="str">
        <f aca="false">IF(ISNUMBER(R37);RANK(R37;$R$7:$R$38;1);"")</f>
        <v/>
      </c>
      <c r="T37" s="74" t="n">
        <f aca="false">IF(S37="";"";IF(S37&gt;15;0;15-S37+1))</f>
        <v>0</v>
      </c>
      <c r="U37" s="75"/>
      <c r="V37" s="71" t="str">
        <f aca="false">IF(ISNUMBER(U37);RANK(U37;$U$7:$U$38;1);"")</f>
        <v/>
      </c>
      <c r="W37" s="76" t="n">
        <f aca="false">IF(V37="";"";IF(V37&gt;15;0;15-V37+1))</f>
        <v>0</v>
      </c>
      <c r="X37" s="73"/>
      <c r="Y37" s="71" t="str">
        <f aca="false">IF(ISNUMBER(X37);RANK(X37;$X$7:$X$38;1);"")</f>
        <v/>
      </c>
      <c r="Z37" s="74" t="n">
        <f aca="false">IF(Y37="";"";IF(Y37&gt;15;0;15-Y37+1))</f>
        <v>0</v>
      </c>
      <c r="AA37" s="77" t="n">
        <f aca="false">IF(B37&lt;&gt;"";SUM(E37;H37;K37;N37;Q37;T37;W37;Z37);"")</f>
        <v>0</v>
      </c>
      <c r="AB37" s="80" t="n">
        <f aca="false">IF(MIN(C37;F37;I37;L37;O37;R37;U37;X37)&gt;0;MIN(C37;F37;I37;L37;O37;R37;U37;X37);"")</f>
        <v>35.11</v>
      </c>
      <c r="AC37" s="43" t="n">
        <v>31</v>
      </c>
    </row>
    <row collapsed="false" customFormat="false" customHeight="true" hidden="false" ht="15" outlineLevel="0" r="38">
      <c r="A38" s="46" t="n">
        <v>32</v>
      </c>
      <c r="B38" s="83" t="s">
        <v>80</v>
      </c>
      <c r="C38" s="84"/>
      <c r="D38" s="85" t="str">
        <f aca="false">IF(ISNUMBER(C38),RANK(C38,$C$7:$C$38,1),"")</f>
        <v/>
      </c>
      <c r="E38" s="86" t="n">
        <f aca="false">IF(D38="","",IF(D38&gt;15,0,15-D38+1))</f>
        <v>0</v>
      </c>
      <c r="F38" s="87"/>
      <c r="G38" s="85" t="str">
        <f aca="false">IF(ISNUMBER(F38),RANK(F38,$F$7:$F$38,1),"")</f>
        <v/>
      </c>
      <c r="H38" s="88" t="n">
        <f aca="false">IF(G38="","",IF(G38&gt;15,0,15-G38+1))</f>
        <v>0</v>
      </c>
      <c r="I38" s="89"/>
      <c r="J38" s="85" t="str">
        <f aca="false">IF(ISNUMBER(I38),RANK(I38,$I$7:$I$38,1),"")</f>
        <v/>
      </c>
      <c r="K38" s="90" t="n">
        <f aca="false">IF(J38="","",IF(J38&gt;15,0,15-J38+1))</f>
        <v>0</v>
      </c>
      <c r="L38" s="87"/>
      <c r="M38" s="85" t="str">
        <f aca="false">IF(ISNUMBER(L38),RANK(L38,$L$7:$L$38,1),"")</f>
        <v/>
      </c>
      <c r="N38" s="88" t="n">
        <f aca="false">IF(M38="","",IF(M38&gt;15,0,15-M38+1))</f>
        <v>0</v>
      </c>
      <c r="O38" s="89"/>
      <c r="P38" s="85" t="str">
        <f aca="false">IF(ISNUMBER(O38),RANK(O38,$O$7:$O$38,1),"")</f>
        <v/>
      </c>
      <c r="Q38" s="90" t="n">
        <f aca="false">IF(P38="","",IF(P38&gt;15,0,15-P38+1))</f>
        <v>0</v>
      </c>
      <c r="R38" s="87"/>
      <c r="S38" s="85" t="str">
        <f aca="false">IF(ISNUMBER(R38),RANK(R38,$R$7:$R$38,1),"")</f>
        <v/>
      </c>
      <c r="T38" s="88" t="n">
        <f aca="false">IF(S38="","",IF(S38&gt;15,0,15-S38+1))</f>
        <v>0</v>
      </c>
      <c r="U38" s="89"/>
      <c r="V38" s="85" t="str">
        <f aca="false">IF(ISNUMBER(U38),RANK(U38,$U$7:$U$38,1),"")</f>
        <v/>
      </c>
      <c r="W38" s="90" t="n">
        <f aca="false">IF(V38="","",IF(V38&gt;15,0,15-V38+1))</f>
        <v>0</v>
      </c>
      <c r="X38" s="87" t="n">
        <v>37.4</v>
      </c>
      <c r="Y38" s="85"/>
      <c r="Z38" s="88" t="n">
        <f aca="false">IF(Y38="","",IF(Y38&gt;15,0,15-Y38+1))</f>
        <v>0</v>
      </c>
      <c r="AA38" s="91" t="n">
        <f aca="false">IF(B38&lt;&gt;"",SUM(E38,H38,K38,N38,Q38,T38,W38,Z38),"")</f>
        <v>0</v>
      </c>
      <c r="AB38" s="92" t="n">
        <f aca="false">IF(MIN(C38,F38,I38,L38,O38,R38,U38,X38)&gt;0,MIN(C38,F38,I38,L38,O38,R38,U38,X38),"")</f>
        <v>37.4</v>
      </c>
      <c r="AC38" s="43" t="n">
        <v>32</v>
      </c>
    </row>
    <row collapsed="false" customFormat="false" customHeight="true" hidden="false" ht="12.75" outlineLevel="0" r="39">
      <c r="A39" s="46" t="n">
        <v>33</v>
      </c>
      <c r="B39" s="83" t="s">
        <v>81</v>
      </c>
      <c r="C39" s="84"/>
      <c r="D39" s="85" t="str">
        <f aca="false">IF(ISNUMBER(C39),RANK(C39,$C$7:$C$38,1),"")</f>
        <v/>
      </c>
      <c r="E39" s="86" t="n">
        <f aca="false">IF(D39="","",IF(D39&gt;15,0,15-D39+1))</f>
        <v>0</v>
      </c>
      <c r="F39" s="87"/>
      <c r="G39" s="85" t="str">
        <f aca="false">IF(ISNUMBER(F39),RANK(F39,$F$7:$F$38,1),"")</f>
        <v/>
      </c>
      <c r="H39" s="88" t="n">
        <f aca="false">IF(G39="","",IF(G39&gt;15,0,15-G39+1))</f>
        <v>0</v>
      </c>
      <c r="I39" s="89" t="n">
        <v>40.51</v>
      </c>
      <c r="J39" s="85"/>
      <c r="K39" s="90"/>
      <c r="L39" s="87"/>
      <c r="M39" s="85" t="str">
        <f aca="false">IF(ISNUMBER(L39),RANK(L39,$L$7:$L$38,1),"")</f>
        <v/>
      </c>
      <c r="N39" s="88" t="n">
        <f aca="false">IF(M39="","",IF(M39&gt;15,0,15-M39+1))</f>
        <v>0</v>
      </c>
      <c r="O39" s="89"/>
      <c r="P39" s="85" t="str">
        <f aca="false">IF(ISNUMBER(O39),RANK(O39,$O$7:$O$38,1),"")</f>
        <v/>
      </c>
      <c r="Q39" s="90" t="n">
        <f aca="false">IF(P39="","",IF(P39&gt;15,0,15-P39+1))</f>
        <v>0</v>
      </c>
      <c r="R39" s="87"/>
      <c r="S39" s="85" t="str">
        <f aca="false">IF(ISNUMBER(R39),RANK(R39,$R$7:$R$38,1),"")</f>
        <v/>
      </c>
      <c r="T39" s="88" t="n">
        <f aca="false">IF(S39="","",IF(S39&gt;15,0,15-S39+1))</f>
        <v>0</v>
      </c>
      <c r="U39" s="89"/>
      <c r="V39" s="85" t="str">
        <f aca="false">IF(ISNUMBER(U39),RANK(U39,$U$7:$U$38,1),"")</f>
        <v/>
      </c>
      <c r="W39" s="90" t="n">
        <f aca="false">IF(V39="","",IF(V39&gt;15,0,15-V39+1))</f>
        <v>0</v>
      </c>
      <c r="X39" s="87" t="s">
        <v>31</v>
      </c>
      <c r="Y39" s="85" t="str">
        <f aca="false">IF(ISNUMBER(X39),RANK(X39,$X$7:$X$38,1),"")</f>
        <v/>
      </c>
      <c r="Z39" s="88" t="n">
        <f aca="false">IF(Y39="","",IF(Y39&gt;15,0,15-Y39+1))</f>
        <v>0</v>
      </c>
      <c r="AA39" s="91" t="n">
        <f aca="false">IF(B39&lt;&gt;"",SUM(E39,H39,K39,N39,Q39,T39,W39,Z39),"")</f>
        <v>0</v>
      </c>
      <c r="AB39" s="92" t="n">
        <f aca="false">IF(MIN(C39,F39,I39,L39,O39,R39,U39,X39)&gt;0,MIN(C39,F39,I39,L39,O39,R39,U39,X39),"")</f>
        <v>40.51</v>
      </c>
      <c r="AC39" s="43" t="n">
        <v>33</v>
      </c>
    </row>
    <row collapsed="false" customFormat="false" customHeight="true" hidden="false" ht="12.75" outlineLevel="0" r="40">
      <c r="A40" s="46" t="n">
        <v>34</v>
      </c>
      <c r="B40" s="83" t="s">
        <v>82</v>
      </c>
      <c r="C40" s="84"/>
      <c r="D40" s="85" t="str">
        <f aca="false">IF(ISNUMBER(C40);RANK(C40;$C$7:$C$38;1);"")</f>
        <v/>
      </c>
      <c r="E40" s="86" t="n">
        <f aca="false">IF(D40="";"";IF(D40&gt;15;0;15-D40+1))</f>
        <v>0</v>
      </c>
      <c r="F40" s="87"/>
      <c r="G40" s="85" t="str">
        <f aca="false">IF(ISNUMBER(F40);RANK(F40;$F$7:$F$38;1);"")</f>
        <v/>
      </c>
      <c r="H40" s="88" t="n">
        <f aca="false">IF(G40="";"";IF(G40&gt;15;0;15-G40+1))</f>
        <v>0</v>
      </c>
      <c r="I40" s="89"/>
      <c r="J40" s="85" t="str">
        <f aca="false">IF(ISNUMBER(I40);RANK(I40;$I$7:$I$38;1);"")</f>
        <v/>
      </c>
      <c r="K40" s="90" t="n">
        <f aca="false">IF(J40="";"";IF(J40&gt;15;0;15-J40+1))</f>
        <v>0</v>
      </c>
      <c r="L40" s="87"/>
      <c r="M40" s="85" t="str">
        <f aca="false">IF(ISNUMBER(L40);RANK(L40;$L$7:$L$38;1);"")</f>
        <v/>
      </c>
      <c r="N40" s="88" t="n">
        <f aca="false">IF(M40="";"";IF(M40&gt;15;0;15-M40+1))</f>
        <v>0</v>
      </c>
      <c r="O40" s="89"/>
      <c r="P40" s="85" t="str">
        <f aca="false">IF(ISNUMBER(O40);RANK(O40;$O$7:$O$38;1);"")</f>
        <v/>
      </c>
      <c r="Q40" s="90" t="n">
        <f aca="false">IF(P40="";"";IF(P40&gt;15;0;15-P40+1))</f>
        <v>0</v>
      </c>
      <c r="R40" s="87"/>
      <c r="S40" s="85" t="str">
        <f aca="false">IF(ISNUMBER(R40);RANK(R40;$R$7:$R$38;1);"")</f>
        <v/>
      </c>
      <c r="T40" s="88" t="n">
        <f aca="false">IF(S40="";"";IF(S40&gt;15;0;15-S40+1))</f>
        <v>0</v>
      </c>
      <c r="U40" s="89"/>
      <c r="V40" s="85" t="str">
        <f aca="false">IF(ISNUMBER(U40);RANK(U40;$U$7:$U$38;1);"")</f>
        <v/>
      </c>
      <c r="W40" s="90" t="n">
        <f aca="false">IF(V40="";"";IF(V40&gt;15;0;15-V40+1))</f>
        <v>0</v>
      </c>
      <c r="X40" s="87" t="n">
        <v>48.7</v>
      </c>
      <c r="Y40" s="85"/>
      <c r="Z40" s="88"/>
      <c r="AA40" s="91" t="n">
        <f aca="false">IF(B40&lt;&gt;"";SUM(E40;H40;K40;N40;Q40;T40;W40;Z40);"")</f>
        <v>0</v>
      </c>
      <c r="AB40" s="92" t="n">
        <f aca="false">IF(MIN(C40;F40;I40;L40;O40;R40;U40;X40)&gt;0;MIN(C40;F40;I40;L40;O40;R40;U40;X40);"")</f>
        <v>48.7</v>
      </c>
      <c r="AC40" s="43" t="n">
        <v>34</v>
      </c>
    </row>
  </sheetData>
  <mergeCells count="20">
    <mergeCell ref="A1:AB3"/>
    <mergeCell ref="A4:B6"/>
    <mergeCell ref="C4:E4"/>
    <mergeCell ref="F4:H4"/>
    <mergeCell ref="I4:K4"/>
    <mergeCell ref="L4:N4"/>
    <mergeCell ref="O4:Q4"/>
    <mergeCell ref="R4:T4"/>
    <mergeCell ref="U4:W4"/>
    <mergeCell ref="X4:Z4"/>
    <mergeCell ref="AA4:AA6"/>
    <mergeCell ref="AB4:AB6"/>
    <mergeCell ref="C5:E5"/>
    <mergeCell ref="F5:H5"/>
    <mergeCell ref="I5:K5"/>
    <mergeCell ref="L5:N5"/>
    <mergeCell ref="O5:Q5"/>
    <mergeCell ref="R5:T5"/>
    <mergeCell ref="U5:W5"/>
    <mergeCell ref="X5:Z5"/>
  </mergeCells>
  <printOptions headings="false" gridLines="false" gridLinesSet="true" horizontalCentered="false" verticalCentered="false"/>
  <pageMargins left="0.2" right="0.0784722222222222" top="0.236111111111111" bottom="0.157638888888889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2015-09-04T18:53:22Z</dcterms:created>
  <dc:creator>Mirek</dc:creator>
  <cp:lastModifiedBy>Mirek</cp:lastModifiedBy>
  <cp:lastPrinted>2015-09-14T15:28:13Z</cp:lastPrinted>
  <dcterms:modified xsi:type="dcterms:W3CDTF">2015-09-14T15:31:00Z</dcterms:modified>
  <cp:revision>0</cp:revision>
</cp:coreProperties>
</file>